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10680"/>
  </bookViews>
  <sheets>
    <sheet name="Лист1" sheetId="1" r:id="rId1"/>
    <sheet name="Лист2" sheetId="2" r:id="rId2"/>
  </sheets>
  <definedNames>
    <definedName name="_xlnm.Print_Titles" localSheetId="0">Лист1!$A:$A</definedName>
    <definedName name="_xlnm.Print_Area" localSheetId="0">Лист1!$A$1:$DF$23</definedName>
  </definedNames>
  <calcPr calcId="124519"/>
</workbook>
</file>

<file path=xl/calcChain.xml><?xml version="1.0" encoding="utf-8"?>
<calcChain xmlns="http://schemas.openxmlformats.org/spreadsheetml/2006/main">
  <c r="D24" i="2"/>
  <c r="D23"/>
  <c r="D22"/>
  <c r="D21"/>
  <c r="D20"/>
  <c r="D19"/>
  <c r="D18"/>
  <c r="D17"/>
  <c r="D16"/>
  <c r="D15"/>
  <c r="D14"/>
  <c r="D13"/>
  <c r="D12"/>
  <c r="D11"/>
  <c r="D10"/>
  <c r="D9"/>
  <c r="D8"/>
  <c r="DE8" i="1"/>
  <c r="DE9"/>
  <c r="DE10"/>
  <c r="DE11"/>
  <c r="DE12"/>
  <c r="DE13"/>
  <c r="DE14"/>
  <c r="DE15"/>
  <c r="DE16"/>
  <c r="DE17"/>
  <c r="DE18"/>
  <c r="DE19"/>
  <c r="DE20"/>
  <c r="DE21"/>
  <c r="DE22"/>
  <c r="DE23"/>
  <c r="DE7"/>
</calcChain>
</file>

<file path=xl/sharedStrings.xml><?xml version="1.0" encoding="utf-8"?>
<sst xmlns="http://schemas.openxmlformats.org/spreadsheetml/2006/main" count="192" uniqueCount="61">
  <si>
    <t>Аналіз виконання плану по доходах</t>
  </si>
  <si>
    <t>На 30.06.2017</t>
  </si>
  <si>
    <t>Назва бюджету</t>
  </si>
  <si>
    <t xml:space="preserve"> Уточ.пл.</t>
  </si>
  <si>
    <t>Факт</t>
  </si>
  <si>
    <t>% викон.</t>
  </si>
  <si>
    <t>Всього (без урах. трансф.)</t>
  </si>
  <si>
    <t>Бюджет Новопсковського р-ну</t>
  </si>
  <si>
    <t>Бюджет селища Білолуцьк</t>
  </si>
  <si>
    <t>Бюджет с.Ганнусівка</t>
  </si>
  <si>
    <t>Бюджет с.Донцівка</t>
  </si>
  <si>
    <t>Бюджет с.Заайдарівка</t>
  </si>
  <si>
    <t>Бюджет с.Закотне</t>
  </si>
  <si>
    <t>Бюджет с.Кам`янка</t>
  </si>
  <si>
    <t>Бюджет с.Козлове</t>
  </si>
  <si>
    <t>Бюджет с.Можняківка</t>
  </si>
  <si>
    <t>Бюджет с.Новобіла</t>
  </si>
  <si>
    <t>Бюджет с.Новорозсош</t>
  </si>
  <si>
    <t>Бюджет с.Павленкове</t>
  </si>
  <si>
    <t>Бюджет с.Піски</t>
  </si>
  <si>
    <t>Бюджет с.Риб`янцеве</t>
  </si>
  <si>
    <t>Бюджет с.Рогове</t>
  </si>
  <si>
    <t>Бюджет с.Танюшівка</t>
  </si>
  <si>
    <t>Всього:</t>
  </si>
  <si>
    <t>ПДФО</t>
  </si>
  <si>
    <t>ПДФО физ.</t>
  </si>
  <si>
    <t>ПДФО,що сплачується податковими агентами, із доходів платника податку інших ніж заробітна плата</t>
  </si>
  <si>
    <t>ПДФО,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</si>
  <si>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</si>
  <si>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</si>
  <si>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</si>
  <si>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</si>
  <si>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нерухоме майно, відмінне від земельної ділянки, сплачений юр. особами</t>
  </si>
  <si>
    <t>Податок на нерухоме майно, відмінне від земельної ділянки, сплачений фіз. особами</t>
  </si>
  <si>
    <t>Податок на нерухоме майно, відмінне від земельної ділянки, сплачений фізичними особами, які є власниками об`єктів нежитлової  нерухомості</t>
  </si>
  <si>
    <t>Податок на нерухоме майно, відмінне від земельної ділянки, сплачений юр. особами, які є власниками об`єктів нежитлової нерухомості</t>
  </si>
  <si>
    <t xml:space="preserve">Земельний податок з юридичних осіб </t>
  </si>
  <si>
    <t>Орендна плата з юридичних осіб  </t>
  </si>
  <si>
    <t>Транспортний податок з юридичних осіб</t>
  </si>
  <si>
    <t>Єдиний податок  </t>
  </si>
  <si>
    <t>Єдиний податок  юр.</t>
  </si>
  <si>
    <t>Єдиний податок  фіз.</t>
  </si>
  <si>
    <t>Єдиний податок, з с/г,у яких частка сільськогосподарського товаровиробництва за попередній податковий (звітний) рік дорівнює або перевищує 75 відсотків</t>
  </si>
  <si>
    <t xml:space="preserve">Неподаткові надходження </t>
  </si>
  <si>
    <t>Частина чистого прибутку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</si>
  <si>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</si>
  <si>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</si>
  <si>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державну реєстрацію речових прав на нерухоме майно та їх обтяжень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</si>
  <si>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</si>
  <si>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</si>
  <si>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</si>
  <si>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</si>
  <si>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</si>
  <si>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</si>
  <si>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Земельний податок з фізичних осіб </t>
  </si>
  <si>
    <t>Орендна плата з фізичних осіб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</si>
  <si>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</si>
  <si>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</si>
  <si>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Всього (без урахування  трансфертів)</t>
  </si>
  <si>
    <t>відхилення</t>
  </si>
  <si>
    <t xml:space="preserve">                             Аналіз виконання плану по доходах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</si>
</sst>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164" fontId="2" fillId="3" borderId="0" xfId="0" applyNumberFormat="1" applyFont="1" applyFill="1"/>
    <xf numFmtId="165" fontId="2" fillId="3" borderId="2" xfId="0" applyNumberFormat="1" applyFont="1" applyFill="1" applyBorder="1"/>
    <xf numFmtId="165" fontId="2" fillId="3" borderId="0" xfId="0" applyNumberFormat="1" applyFont="1" applyFill="1"/>
    <xf numFmtId="165" fontId="3" fillId="3" borderId="2" xfId="0" applyNumberFormat="1" applyFont="1" applyFill="1" applyBorder="1"/>
    <xf numFmtId="0" fontId="2" fillId="3" borderId="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2" xfId="0" applyFont="1" applyFill="1" applyBorder="1"/>
    <xf numFmtId="165" fontId="2" fillId="2" borderId="2" xfId="0" applyNumberFormat="1" applyFont="1" applyFill="1" applyBorder="1"/>
    <xf numFmtId="0" fontId="4" fillId="3" borderId="0" xfId="0" applyFont="1" applyFill="1" applyAlignment="1">
      <alignment horizontal="center"/>
    </xf>
    <xf numFmtId="0" fontId="8" fillId="0" borderId="0" xfId="0" applyFont="1"/>
    <xf numFmtId="0" fontId="7" fillId="3" borderId="2" xfId="0" applyFont="1" applyFill="1" applyBorder="1" applyAlignment="1">
      <alignment horizontal="center"/>
    </xf>
    <xf numFmtId="165" fontId="9" fillId="2" borderId="2" xfId="0" applyNumberFormat="1" applyFont="1" applyFill="1" applyBorder="1"/>
    <xf numFmtId="165" fontId="9" fillId="3" borderId="2" xfId="0" applyNumberFormat="1" applyFont="1" applyFill="1" applyBorder="1"/>
    <xf numFmtId="165" fontId="7" fillId="3" borderId="2" xfId="0" applyNumberFormat="1" applyFont="1" applyFill="1" applyBorder="1"/>
    <xf numFmtId="0" fontId="10" fillId="0" borderId="0" xfId="0" applyFont="1"/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8" fillId="0" borderId="0" xfId="0" applyFont="1" applyBorder="1" applyAlignment="1"/>
    <xf numFmtId="0" fontId="7" fillId="3" borderId="0" xfId="0" applyFont="1" applyFill="1" applyBorder="1" applyAlignment="1">
      <alignment horizontal="center"/>
    </xf>
    <xf numFmtId="0" fontId="8" fillId="0" borderId="0" xfId="0" applyFont="1" applyBorder="1"/>
    <xf numFmtId="164" fontId="5" fillId="3" borderId="2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3"/>
  <sheetViews>
    <sheetView tabSelected="1" view="pageBreakPreview" zoomScale="60" workbookViewId="0">
      <pane xSplit="1" ySplit="5" topLeftCell="CT6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defaultRowHeight="12.75"/>
  <cols>
    <col min="1" max="1" width="25.85546875" style="1" bestFit="1" customWidth="1"/>
    <col min="2" max="2" width="11.28515625" style="1" customWidth="1"/>
    <col min="3" max="3" width="10.28515625" style="1" customWidth="1"/>
    <col min="4" max="4" width="9.42578125" style="1" customWidth="1"/>
    <col min="5" max="6" width="10.28515625" style="1" customWidth="1"/>
    <col min="7" max="7" width="9.42578125" style="1" customWidth="1"/>
    <col min="8" max="9" width="10.28515625" style="1" customWidth="1"/>
    <col min="10" max="28" width="9.42578125" style="1" customWidth="1"/>
    <col min="29" max="30" width="10.28515625" style="1" customWidth="1"/>
    <col min="31" max="46" width="9.42578125" style="1" customWidth="1"/>
    <col min="47" max="48" width="10.28515625" style="1" customWidth="1"/>
    <col min="49" max="53" width="9.42578125" style="1" customWidth="1"/>
    <col min="54" max="54" width="10.28515625" style="1" customWidth="1"/>
    <col min="55" max="58" width="9.42578125" style="1" customWidth="1"/>
    <col min="59" max="60" width="10.28515625" style="1" customWidth="1"/>
    <col min="61" max="67" width="9.42578125" style="1" customWidth="1"/>
    <col min="68" max="69" width="10.28515625" style="1" customWidth="1"/>
    <col min="70" max="106" width="9.42578125" style="1" customWidth="1"/>
    <col min="107" max="107" width="11.28515625" style="1" bestFit="1" customWidth="1"/>
    <col min="108" max="108" width="11.28515625" style="1" customWidth="1"/>
    <col min="109" max="109" width="10" style="1" customWidth="1"/>
    <col min="110" max="110" width="10.85546875" style="1" customWidth="1"/>
    <col min="111" max="16384" width="9.140625" style="1"/>
  </cols>
  <sheetData>
    <row r="1" spans="1:125" ht="22.5">
      <c r="A1" s="38" t="s">
        <v>0</v>
      </c>
      <c r="B1" s="38"/>
      <c r="C1" s="38"/>
      <c r="D1" s="38"/>
      <c r="E1" s="38"/>
      <c r="F1" s="38"/>
      <c r="G1" s="38"/>
    </row>
    <row r="2" spans="1:125" ht="18.75">
      <c r="A2" s="39" t="s">
        <v>1</v>
      </c>
      <c r="B2" s="39"/>
      <c r="C2" s="39"/>
      <c r="D2" s="39"/>
      <c r="E2" s="39"/>
      <c r="F2" s="39"/>
      <c r="G2" s="39"/>
    </row>
    <row r="3" spans="1:125" ht="18.75">
      <c r="A3" s="3"/>
      <c r="B3" s="2"/>
      <c r="C3" s="2"/>
      <c r="D3" s="2"/>
      <c r="E3" s="2"/>
      <c r="F3" s="2"/>
      <c r="G3" s="2"/>
    </row>
    <row r="4" spans="1:125" s="12" customFormat="1" ht="96" customHeight="1">
      <c r="A4" s="11"/>
      <c r="B4" s="40" t="s">
        <v>24</v>
      </c>
      <c r="C4" s="41"/>
      <c r="D4" s="42"/>
      <c r="E4" s="40" t="s">
        <v>25</v>
      </c>
      <c r="F4" s="41"/>
      <c r="G4" s="42"/>
      <c r="H4" s="46" t="s">
        <v>26</v>
      </c>
      <c r="I4" s="46"/>
      <c r="J4" s="46"/>
      <c r="K4" s="46" t="s">
        <v>27</v>
      </c>
      <c r="L4" s="46"/>
      <c r="M4" s="46"/>
      <c r="N4" s="31" t="s">
        <v>28</v>
      </c>
      <c r="O4" s="31"/>
      <c r="P4" s="31"/>
      <c r="Q4" s="31" t="s">
        <v>29</v>
      </c>
      <c r="R4" s="31"/>
      <c r="S4" s="31"/>
      <c r="T4" s="32" t="s">
        <v>52</v>
      </c>
      <c r="U4" s="33"/>
      <c r="V4" s="34"/>
      <c r="W4" s="35" t="s">
        <v>53</v>
      </c>
      <c r="X4" s="35"/>
      <c r="Y4" s="35"/>
      <c r="Z4" s="31" t="s">
        <v>30</v>
      </c>
      <c r="AA4" s="31"/>
      <c r="AB4" s="31"/>
      <c r="AC4" s="31" t="s">
        <v>31</v>
      </c>
      <c r="AD4" s="31"/>
      <c r="AE4" s="31"/>
      <c r="AF4" s="31" t="s">
        <v>32</v>
      </c>
      <c r="AG4" s="31"/>
      <c r="AH4" s="31"/>
      <c r="AI4" s="31" t="s">
        <v>33</v>
      </c>
      <c r="AJ4" s="31"/>
      <c r="AK4" s="31"/>
      <c r="AL4" s="31" t="s">
        <v>34</v>
      </c>
      <c r="AM4" s="31"/>
      <c r="AN4" s="31"/>
      <c r="AO4" s="31" t="s">
        <v>35</v>
      </c>
      <c r="AP4" s="31"/>
      <c r="AQ4" s="31"/>
      <c r="AR4" s="31" t="s">
        <v>36</v>
      </c>
      <c r="AS4" s="31"/>
      <c r="AT4" s="31"/>
      <c r="AU4" s="35" t="s">
        <v>37</v>
      </c>
      <c r="AV4" s="35"/>
      <c r="AW4" s="35"/>
      <c r="AX4" s="35" t="s">
        <v>54</v>
      </c>
      <c r="AY4" s="35"/>
      <c r="AZ4" s="35"/>
      <c r="BA4" s="35" t="s">
        <v>55</v>
      </c>
      <c r="BB4" s="35"/>
      <c r="BC4" s="35"/>
      <c r="BD4" s="35" t="s">
        <v>38</v>
      </c>
      <c r="BE4" s="35"/>
      <c r="BF4" s="35"/>
      <c r="BG4" s="31" t="s">
        <v>39</v>
      </c>
      <c r="BH4" s="31"/>
      <c r="BI4" s="31"/>
      <c r="BJ4" s="31" t="s">
        <v>40</v>
      </c>
      <c r="BK4" s="31"/>
      <c r="BL4" s="31"/>
      <c r="BM4" s="31" t="s">
        <v>41</v>
      </c>
      <c r="BN4" s="31"/>
      <c r="BO4" s="31"/>
      <c r="BP4" s="31" t="s">
        <v>42</v>
      </c>
      <c r="BQ4" s="31"/>
      <c r="BR4" s="31"/>
      <c r="BS4" s="31" t="s">
        <v>43</v>
      </c>
      <c r="BT4" s="31"/>
      <c r="BU4" s="31"/>
      <c r="BV4" s="31" t="s">
        <v>44</v>
      </c>
      <c r="BW4" s="31"/>
      <c r="BX4" s="31"/>
      <c r="BY4" s="31" t="s">
        <v>45</v>
      </c>
      <c r="BZ4" s="31"/>
      <c r="CA4" s="31"/>
      <c r="CB4" s="35" t="s">
        <v>46</v>
      </c>
      <c r="CC4" s="35"/>
      <c r="CD4" s="35"/>
      <c r="CE4" s="31" t="s">
        <v>46</v>
      </c>
      <c r="CF4" s="31"/>
      <c r="CG4" s="31"/>
      <c r="CH4" s="35" t="s">
        <v>56</v>
      </c>
      <c r="CI4" s="35"/>
      <c r="CJ4" s="35"/>
      <c r="CK4" s="35" t="s">
        <v>57</v>
      </c>
      <c r="CL4" s="35"/>
      <c r="CM4" s="35"/>
      <c r="CN4" s="31" t="s">
        <v>47</v>
      </c>
      <c r="CO4" s="31"/>
      <c r="CP4" s="31"/>
      <c r="CQ4" s="31" t="s">
        <v>48</v>
      </c>
      <c r="CR4" s="31"/>
      <c r="CS4" s="31"/>
      <c r="CT4" s="31" t="s">
        <v>49</v>
      </c>
      <c r="CU4" s="31"/>
      <c r="CV4" s="31"/>
      <c r="CW4" s="31" t="s">
        <v>50</v>
      </c>
      <c r="CX4" s="31"/>
      <c r="CY4" s="31"/>
      <c r="CZ4" s="31" t="s">
        <v>51</v>
      </c>
      <c r="DA4" s="31"/>
      <c r="DB4" s="31"/>
      <c r="DC4" s="32" t="s">
        <v>58</v>
      </c>
      <c r="DD4" s="33"/>
      <c r="DE4" s="33"/>
      <c r="DF4" s="34"/>
    </row>
    <row r="5" spans="1:125">
      <c r="A5" s="4" t="s">
        <v>2</v>
      </c>
      <c r="B5" s="43">
        <v>11010000</v>
      </c>
      <c r="C5" s="44"/>
      <c r="D5" s="45"/>
      <c r="E5" s="43">
        <v>11010100</v>
      </c>
      <c r="F5" s="44"/>
      <c r="G5" s="45"/>
      <c r="H5" s="36">
        <v>11010400</v>
      </c>
      <c r="I5" s="37"/>
      <c r="J5" s="37"/>
      <c r="K5" s="36">
        <v>11010500</v>
      </c>
      <c r="L5" s="37"/>
      <c r="M5" s="37"/>
      <c r="N5" s="36">
        <v>11020000</v>
      </c>
      <c r="O5" s="37"/>
      <c r="P5" s="37"/>
      <c r="Q5" s="36">
        <v>11020200</v>
      </c>
      <c r="R5" s="37"/>
      <c r="S5" s="37"/>
      <c r="T5" s="36">
        <v>13000000</v>
      </c>
      <c r="U5" s="37"/>
      <c r="V5" s="37"/>
      <c r="W5" s="36">
        <v>13010200</v>
      </c>
      <c r="X5" s="37"/>
      <c r="Y5" s="37"/>
      <c r="Z5" s="36">
        <v>14040000</v>
      </c>
      <c r="AA5" s="37"/>
      <c r="AB5" s="37"/>
      <c r="AC5" s="36">
        <v>18000000</v>
      </c>
      <c r="AD5" s="37"/>
      <c r="AE5" s="37"/>
      <c r="AF5" s="36">
        <v>18010100</v>
      </c>
      <c r="AG5" s="37"/>
      <c r="AH5" s="37"/>
      <c r="AI5" s="36">
        <v>18010200</v>
      </c>
      <c r="AJ5" s="37"/>
      <c r="AK5" s="37"/>
      <c r="AL5" s="36">
        <v>18010300</v>
      </c>
      <c r="AM5" s="37"/>
      <c r="AN5" s="37"/>
      <c r="AO5" s="36">
        <v>18010400</v>
      </c>
      <c r="AP5" s="37"/>
      <c r="AQ5" s="37"/>
      <c r="AR5" s="36">
        <v>18010500</v>
      </c>
      <c r="AS5" s="37"/>
      <c r="AT5" s="37"/>
      <c r="AU5" s="36">
        <v>18010600</v>
      </c>
      <c r="AV5" s="37"/>
      <c r="AW5" s="37"/>
      <c r="AX5" s="36">
        <v>18010700</v>
      </c>
      <c r="AY5" s="37"/>
      <c r="AZ5" s="37"/>
      <c r="BA5" s="36">
        <v>18010900</v>
      </c>
      <c r="BB5" s="37"/>
      <c r="BC5" s="37"/>
      <c r="BD5" s="36">
        <v>18011100</v>
      </c>
      <c r="BE5" s="37"/>
      <c r="BF5" s="37"/>
      <c r="BG5" s="36">
        <v>18050000</v>
      </c>
      <c r="BH5" s="37"/>
      <c r="BI5" s="37"/>
      <c r="BJ5" s="36">
        <v>18050300</v>
      </c>
      <c r="BK5" s="37"/>
      <c r="BL5" s="37"/>
      <c r="BM5" s="36">
        <v>18050400</v>
      </c>
      <c r="BN5" s="37"/>
      <c r="BO5" s="37"/>
      <c r="BP5" s="36">
        <v>18050500</v>
      </c>
      <c r="BQ5" s="37"/>
      <c r="BR5" s="37"/>
      <c r="BS5" s="36">
        <v>20000000</v>
      </c>
      <c r="BT5" s="37"/>
      <c r="BU5" s="37"/>
      <c r="BV5" s="36">
        <v>21010300</v>
      </c>
      <c r="BW5" s="37"/>
      <c r="BX5" s="37"/>
      <c r="BY5" s="36">
        <v>21081100</v>
      </c>
      <c r="BZ5" s="37"/>
      <c r="CA5" s="37"/>
      <c r="CB5" s="36">
        <v>22000000</v>
      </c>
      <c r="CC5" s="37"/>
      <c r="CD5" s="37"/>
      <c r="CE5" s="36">
        <v>22010000</v>
      </c>
      <c r="CF5" s="37"/>
      <c r="CG5" s="37"/>
      <c r="CH5" s="36">
        <v>22010300</v>
      </c>
      <c r="CI5" s="37"/>
      <c r="CJ5" s="37"/>
      <c r="CK5" s="36">
        <v>22012500</v>
      </c>
      <c r="CL5" s="37"/>
      <c r="CM5" s="37"/>
      <c r="CN5" s="36">
        <v>22012600</v>
      </c>
      <c r="CO5" s="37"/>
      <c r="CP5" s="37"/>
      <c r="CQ5" s="36">
        <v>22090000</v>
      </c>
      <c r="CR5" s="37"/>
      <c r="CS5" s="37"/>
      <c r="CT5" s="36">
        <v>22090100</v>
      </c>
      <c r="CU5" s="37"/>
      <c r="CV5" s="37"/>
      <c r="CW5" s="36">
        <v>22090400</v>
      </c>
      <c r="CX5" s="37"/>
      <c r="CY5" s="37"/>
      <c r="CZ5" s="36">
        <v>24000000</v>
      </c>
      <c r="DA5" s="37"/>
      <c r="DB5" s="37"/>
      <c r="DC5" s="36" t="s">
        <v>6</v>
      </c>
      <c r="DD5" s="37"/>
      <c r="DE5" s="37"/>
      <c r="DF5" s="37"/>
    </row>
    <row r="6" spans="1:125">
      <c r="A6" s="4"/>
      <c r="B6" s="5" t="s">
        <v>3</v>
      </c>
      <c r="C6" s="5" t="s">
        <v>4</v>
      </c>
      <c r="D6" s="5" t="s">
        <v>5</v>
      </c>
      <c r="E6" s="5" t="s">
        <v>3</v>
      </c>
      <c r="F6" s="5" t="s">
        <v>4</v>
      </c>
      <c r="G6" s="5" t="s">
        <v>5</v>
      </c>
      <c r="H6" s="5" t="s">
        <v>3</v>
      </c>
      <c r="I6" s="5" t="s">
        <v>4</v>
      </c>
      <c r="J6" s="5" t="s">
        <v>5</v>
      </c>
      <c r="K6" s="5" t="s">
        <v>3</v>
      </c>
      <c r="L6" s="5" t="s">
        <v>4</v>
      </c>
      <c r="M6" s="5" t="s">
        <v>5</v>
      </c>
      <c r="N6" s="5" t="s">
        <v>3</v>
      </c>
      <c r="O6" s="5" t="s">
        <v>4</v>
      </c>
      <c r="P6" s="5" t="s">
        <v>5</v>
      </c>
      <c r="Q6" s="5" t="s">
        <v>3</v>
      </c>
      <c r="R6" s="5" t="s">
        <v>4</v>
      </c>
      <c r="S6" s="5" t="s">
        <v>5</v>
      </c>
      <c r="T6" s="5" t="s">
        <v>3</v>
      </c>
      <c r="U6" s="5" t="s">
        <v>4</v>
      </c>
      <c r="V6" s="5" t="s">
        <v>5</v>
      </c>
      <c r="W6" s="5" t="s">
        <v>3</v>
      </c>
      <c r="X6" s="5" t="s">
        <v>4</v>
      </c>
      <c r="Y6" s="5" t="s">
        <v>5</v>
      </c>
      <c r="Z6" s="5" t="s">
        <v>3</v>
      </c>
      <c r="AA6" s="5" t="s">
        <v>4</v>
      </c>
      <c r="AB6" s="5" t="s">
        <v>5</v>
      </c>
      <c r="AC6" s="5" t="s">
        <v>3</v>
      </c>
      <c r="AD6" s="5" t="s">
        <v>4</v>
      </c>
      <c r="AE6" s="5" t="s">
        <v>5</v>
      </c>
      <c r="AF6" s="5" t="s">
        <v>3</v>
      </c>
      <c r="AG6" s="5" t="s">
        <v>4</v>
      </c>
      <c r="AH6" s="5" t="s">
        <v>5</v>
      </c>
      <c r="AI6" s="5" t="s">
        <v>3</v>
      </c>
      <c r="AJ6" s="5" t="s">
        <v>4</v>
      </c>
      <c r="AK6" s="5" t="s">
        <v>5</v>
      </c>
      <c r="AL6" s="5" t="s">
        <v>3</v>
      </c>
      <c r="AM6" s="5" t="s">
        <v>4</v>
      </c>
      <c r="AN6" s="5" t="s">
        <v>5</v>
      </c>
      <c r="AO6" s="5" t="s">
        <v>3</v>
      </c>
      <c r="AP6" s="5" t="s">
        <v>4</v>
      </c>
      <c r="AQ6" s="5" t="s">
        <v>5</v>
      </c>
      <c r="AR6" s="5" t="s">
        <v>3</v>
      </c>
      <c r="AS6" s="5" t="s">
        <v>4</v>
      </c>
      <c r="AT6" s="5" t="s">
        <v>5</v>
      </c>
      <c r="AU6" s="5" t="s">
        <v>3</v>
      </c>
      <c r="AV6" s="5" t="s">
        <v>4</v>
      </c>
      <c r="AW6" s="5" t="s">
        <v>5</v>
      </c>
      <c r="AX6" s="5" t="s">
        <v>3</v>
      </c>
      <c r="AY6" s="5" t="s">
        <v>4</v>
      </c>
      <c r="AZ6" s="5" t="s">
        <v>5</v>
      </c>
      <c r="BA6" s="5" t="s">
        <v>3</v>
      </c>
      <c r="BB6" s="5" t="s">
        <v>4</v>
      </c>
      <c r="BC6" s="5" t="s">
        <v>5</v>
      </c>
      <c r="BD6" s="5" t="s">
        <v>3</v>
      </c>
      <c r="BE6" s="5" t="s">
        <v>4</v>
      </c>
      <c r="BF6" s="5" t="s">
        <v>5</v>
      </c>
      <c r="BG6" s="5" t="s">
        <v>3</v>
      </c>
      <c r="BH6" s="5" t="s">
        <v>4</v>
      </c>
      <c r="BI6" s="5" t="s">
        <v>5</v>
      </c>
      <c r="BJ6" s="5" t="s">
        <v>3</v>
      </c>
      <c r="BK6" s="5" t="s">
        <v>4</v>
      </c>
      <c r="BL6" s="5" t="s">
        <v>5</v>
      </c>
      <c r="BM6" s="5" t="s">
        <v>3</v>
      </c>
      <c r="BN6" s="5" t="s">
        <v>4</v>
      </c>
      <c r="BO6" s="5" t="s">
        <v>5</v>
      </c>
      <c r="BP6" s="5" t="s">
        <v>3</v>
      </c>
      <c r="BQ6" s="5" t="s">
        <v>4</v>
      </c>
      <c r="BR6" s="5" t="s">
        <v>5</v>
      </c>
      <c r="BS6" s="5" t="s">
        <v>3</v>
      </c>
      <c r="BT6" s="5" t="s">
        <v>4</v>
      </c>
      <c r="BU6" s="5" t="s">
        <v>5</v>
      </c>
      <c r="BV6" s="5" t="s">
        <v>3</v>
      </c>
      <c r="BW6" s="5" t="s">
        <v>4</v>
      </c>
      <c r="BX6" s="5" t="s">
        <v>5</v>
      </c>
      <c r="BY6" s="5" t="s">
        <v>3</v>
      </c>
      <c r="BZ6" s="5" t="s">
        <v>4</v>
      </c>
      <c r="CA6" s="5" t="s">
        <v>5</v>
      </c>
      <c r="CB6" s="5" t="s">
        <v>3</v>
      </c>
      <c r="CC6" s="5" t="s">
        <v>4</v>
      </c>
      <c r="CD6" s="5" t="s">
        <v>5</v>
      </c>
      <c r="CE6" s="5" t="s">
        <v>3</v>
      </c>
      <c r="CF6" s="5" t="s">
        <v>4</v>
      </c>
      <c r="CG6" s="5" t="s">
        <v>5</v>
      </c>
      <c r="CH6" s="5" t="s">
        <v>3</v>
      </c>
      <c r="CI6" s="5" t="s">
        <v>4</v>
      </c>
      <c r="CJ6" s="5" t="s">
        <v>5</v>
      </c>
      <c r="CK6" s="5" t="s">
        <v>3</v>
      </c>
      <c r="CL6" s="5" t="s">
        <v>4</v>
      </c>
      <c r="CM6" s="5" t="s">
        <v>5</v>
      </c>
      <c r="CN6" s="5" t="s">
        <v>3</v>
      </c>
      <c r="CO6" s="5" t="s">
        <v>4</v>
      </c>
      <c r="CP6" s="5" t="s">
        <v>5</v>
      </c>
      <c r="CQ6" s="5" t="s">
        <v>3</v>
      </c>
      <c r="CR6" s="5" t="s">
        <v>4</v>
      </c>
      <c r="CS6" s="5" t="s">
        <v>5</v>
      </c>
      <c r="CT6" s="5" t="s">
        <v>3</v>
      </c>
      <c r="CU6" s="5" t="s">
        <v>4</v>
      </c>
      <c r="CV6" s="5" t="s">
        <v>5</v>
      </c>
      <c r="CW6" s="5" t="s">
        <v>3</v>
      </c>
      <c r="CX6" s="5" t="s">
        <v>4</v>
      </c>
      <c r="CY6" s="5" t="s">
        <v>5</v>
      </c>
      <c r="CZ6" s="5" t="s">
        <v>3</v>
      </c>
      <c r="DA6" s="5" t="s">
        <v>4</v>
      </c>
      <c r="DB6" s="5" t="s">
        <v>5</v>
      </c>
      <c r="DC6" s="5" t="s">
        <v>3</v>
      </c>
      <c r="DD6" s="5" t="s">
        <v>4</v>
      </c>
      <c r="DE6" s="5" t="s">
        <v>59</v>
      </c>
      <c r="DF6" s="5" t="s">
        <v>5</v>
      </c>
    </row>
    <row r="7" spans="1:125">
      <c r="A7" s="13" t="s">
        <v>7</v>
      </c>
      <c r="B7" s="14">
        <v>10080473</v>
      </c>
      <c r="C7" s="14">
        <v>9640965.2699999996</v>
      </c>
      <c r="D7" s="14">
        <v>95.640008856727249</v>
      </c>
      <c r="E7" s="14">
        <v>6914028</v>
      </c>
      <c r="F7" s="14">
        <v>6475960.8899999997</v>
      </c>
      <c r="G7" s="14">
        <v>93.664082500099795</v>
      </c>
      <c r="H7" s="14">
        <v>2755345</v>
      </c>
      <c r="I7" s="14">
        <v>2755352.32</v>
      </c>
      <c r="J7" s="14">
        <v>100.00026566546111</v>
      </c>
      <c r="K7" s="14">
        <v>411100</v>
      </c>
      <c r="L7" s="14">
        <v>409652.06</v>
      </c>
      <c r="M7" s="14">
        <v>99.647788859158354</v>
      </c>
      <c r="N7" s="14">
        <v>14000</v>
      </c>
      <c r="O7" s="14">
        <v>15097</v>
      </c>
      <c r="P7" s="14">
        <v>107.83571428571427</v>
      </c>
      <c r="Q7" s="14">
        <v>14000</v>
      </c>
      <c r="R7" s="14">
        <v>15097</v>
      </c>
      <c r="S7" s="14">
        <v>107.83571428571427</v>
      </c>
      <c r="T7" s="14"/>
      <c r="U7" s="14"/>
      <c r="V7" s="14">
        <v>0</v>
      </c>
      <c r="W7" s="14"/>
      <c r="X7" s="14"/>
      <c r="Y7" s="14">
        <v>0</v>
      </c>
      <c r="Z7" s="14"/>
      <c r="AA7" s="14"/>
      <c r="AB7" s="14">
        <v>0</v>
      </c>
      <c r="AC7" s="14"/>
      <c r="AD7" s="14"/>
      <c r="AE7" s="14">
        <v>0</v>
      </c>
      <c r="AF7" s="14"/>
      <c r="AG7" s="14"/>
      <c r="AH7" s="14">
        <v>0</v>
      </c>
      <c r="AI7" s="14"/>
      <c r="AJ7" s="14"/>
      <c r="AK7" s="14">
        <v>0</v>
      </c>
      <c r="AL7" s="14"/>
      <c r="AM7" s="14"/>
      <c r="AN7" s="14">
        <v>0</v>
      </c>
      <c r="AO7" s="14"/>
      <c r="AP7" s="14"/>
      <c r="AQ7" s="14">
        <v>0</v>
      </c>
      <c r="AR7" s="14"/>
      <c r="AS7" s="14"/>
      <c r="AT7" s="14">
        <v>0</v>
      </c>
      <c r="AU7" s="14"/>
      <c r="AV7" s="14"/>
      <c r="AW7" s="14">
        <v>0</v>
      </c>
      <c r="AX7" s="14"/>
      <c r="AY7" s="14"/>
      <c r="AZ7" s="14">
        <v>0</v>
      </c>
      <c r="BA7" s="14"/>
      <c r="BB7" s="14"/>
      <c r="BC7" s="14">
        <v>0</v>
      </c>
      <c r="BD7" s="14"/>
      <c r="BE7" s="14"/>
      <c r="BF7" s="14">
        <v>0</v>
      </c>
      <c r="BG7" s="14"/>
      <c r="BH7" s="14"/>
      <c r="BI7" s="14">
        <v>0</v>
      </c>
      <c r="BJ7" s="14"/>
      <c r="BK7" s="14"/>
      <c r="BL7" s="14">
        <v>0</v>
      </c>
      <c r="BM7" s="14"/>
      <c r="BN7" s="14"/>
      <c r="BO7" s="14">
        <v>0</v>
      </c>
      <c r="BP7" s="14"/>
      <c r="BQ7" s="14"/>
      <c r="BR7" s="14">
        <v>0</v>
      </c>
      <c r="BS7" s="14">
        <v>159740</v>
      </c>
      <c r="BT7" s="14">
        <v>146958.34</v>
      </c>
      <c r="BU7" s="14">
        <v>91.998459997495928</v>
      </c>
      <c r="BV7" s="14">
        <v>7000</v>
      </c>
      <c r="BW7" s="14">
        <v>10540</v>
      </c>
      <c r="BX7" s="14">
        <v>150.57142857142858</v>
      </c>
      <c r="BY7" s="14"/>
      <c r="BZ7" s="14"/>
      <c r="CA7" s="14">
        <v>0</v>
      </c>
      <c r="CB7" s="14">
        <v>66580</v>
      </c>
      <c r="CC7" s="14">
        <v>60900</v>
      </c>
      <c r="CD7" s="14">
        <v>91.468909582457187</v>
      </c>
      <c r="CE7" s="14">
        <v>65780</v>
      </c>
      <c r="CF7" s="14">
        <v>60900</v>
      </c>
      <c r="CG7" s="14">
        <v>92.581331711766495</v>
      </c>
      <c r="CH7" s="14">
        <v>7500</v>
      </c>
      <c r="CI7" s="14">
        <v>8640</v>
      </c>
      <c r="CJ7" s="14">
        <v>115.19999999999999</v>
      </c>
      <c r="CK7" s="14"/>
      <c r="CL7" s="14"/>
      <c r="CM7" s="14">
        <v>0</v>
      </c>
      <c r="CN7" s="14">
        <v>58280</v>
      </c>
      <c r="CO7" s="14">
        <v>52260</v>
      </c>
      <c r="CP7" s="14">
        <v>89.670555936856559</v>
      </c>
      <c r="CQ7" s="14">
        <v>800</v>
      </c>
      <c r="CR7" s="14"/>
      <c r="CS7" s="14">
        <v>0</v>
      </c>
      <c r="CT7" s="14"/>
      <c r="CU7" s="14"/>
      <c r="CV7" s="14">
        <v>0</v>
      </c>
      <c r="CW7" s="14">
        <v>800</v>
      </c>
      <c r="CX7" s="14"/>
      <c r="CY7" s="14">
        <v>0</v>
      </c>
      <c r="CZ7" s="14">
        <v>85160</v>
      </c>
      <c r="DA7" s="14">
        <v>75518.34</v>
      </c>
      <c r="DB7" s="14">
        <v>88.678182245185539</v>
      </c>
      <c r="DC7" s="14">
        <v>10254213</v>
      </c>
      <c r="DD7" s="14">
        <v>9803020.6099999994</v>
      </c>
      <c r="DE7" s="14">
        <f>DD7-DC7</f>
        <v>-451192.3900000006</v>
      </c>
      <c r="DF7" s="14">
        <v>95.599931559837898</v>
      </c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7"/>
      <c r="DT7" s="7"/>
      <c r="DU7" s="7"/>
    </row>
    <row r="8" spans="1:125">
      <c r="A8" s="4" t="s">
        <v>8</v>
      </c>
      <c r="B8" s="8"/>
      <c r="C8" s="8"/>
      <c r="D8" s="8">
        <v>0</v>
      </c>
      <c r="E8" s="8"/>
      <c r="F8" s="8"/>
      <c r="G8" s="8">
        <v>0</v>
      </c>
      <c r="H8" s="8"/>
      <c r="I8" s="8"/>
      <c r="J8" s="8">
        <v>0</v>
      </c>
      <c r="K8" s="8"/>
      <c r="L8" s="8"/>
      <c r="M8" s="8">
        <v>0</v>
      </c>
      <c r="N8" s="8"/>
      <c r="O8" s="8"/>
      <c r="P8" s="8">
        <v>0</v>
      </c>
      <c r="Q8" s="8"/>
      <c r="R8" s="8"/>
      <c r="S8" s="8">
        <v>0</v>
      </c>
      <c r="T8" s="8">
        <v>1176</v>
      </c>
      <c r="U8" s="8">
        <v>2194.54</v>
      </c>
      <c r="V8" s="8">
        <v>186.61054421768708</v>
      </c>
      <c r="W8" s="8">
        <v>1176</v>
      </c>
      <c r="X8" s="8">
        <v>2194.54</v>
      </c>
      <c r="Y8" s="8">
        <v>186.61054421768708</v>
      </c>
      <c r="Z8" s="8">
        <v>30000</v>
      </c>
      <c r="AA8" s="8">
        <v>31736</v>
      </c>
      <c r="AB8" s="8">
        <v>105.78666666666668</v>
      </c>
      <c r="AC8" s="8">
        <v>812802</v>
      </c>
      <c r="AD8" s="8">
        <v>899930.01</v>
      </c>
      <c r="AE8" s="8">
        <v>110.71946304265983</v>
      </c>
      <c r="AF8" s="8">
        <v>1500</v>
      </c>
      <c r="AG8" s="8">
        <v>2979.14</v>
      </c>
      <c r="AH8" s="8">
        <v>198.60933333333332</v>
      </c>
      <c r="AI8" s="8">
        <v>6750</v>
      </c>
      <c r="AJ8" s="8"/>
      <c r="AK8" s="8">
        <v>0</v>
      </c>
      <c r="AL8" s="8">
        <v>600</v>
      </c>
      <c r="AM8" s="8"/>
      <c r="AN8" s="8">
        <v>0</v>
      </c>
      <c r="AO8" s="8">
        <v>5400</v>
      </c>
      <c r="AP8" s="8">
        <v>11827.27</v>
      </c>
      <c r="AQ8" s="8">
        <v>219.02351851851853</v>
      </c>
      <c r="AR8" s="8">
        <v>8550</v>
      </c>
      <c r="AS8" s="8">
        <v>18458.45</v>
      </c>
      <c r="AT8" s="8">
        <v>215.88830409356726</v>
      </c>
      <c r="AU8" s="8">
        <v>332700</v>
      </c>
      <c r="AV8" s="8">
        <v>376825.13</v>
      </c>
      <c r="AW8" s="8">
        <v>113.26273820258493</v>
      </c>
      <c r="AX8" s="8">
        <v>25002</v>
      </c>
      <c r="AY8" s="8">
        <v>13365.14</v>
      </c>
      <c r="AZ8" s="8">
        <v>53.456283497320214</v>
      </c>
      <c r="BA8" s="8">
        <v>31800</v>
      </c>
      <c r="BB8" s="8">
        <v>42470.86</v>
      </c>
      <c r="BC8" s="8">
        <v>133.55616352201258</v>
      </c>
      <c r="BD8" s="8"/>
      <c r="BE8" s="8"/>
      <c r="BF8" s="8">
        <v>0</v>
      </c>
      <c r="BG8" s="8">
        <v>400500</v>
      </c>
      <c r="BH8" s="8">
        <v>434004.02</v>
      </c>
      <c r="BI8" s="8">
        <v>108.36554806491885</v>
      </c>
      <c r="BJ8" s="8">
        <v>31500</v>
      </c>
      <c r="BK8" s="8">
        <v>21479.39</v>
      </c>
      <c r="BL8" s="8">
        <v>68.188539682539684</v>
      </c>
      <c r="BM8" s="8">
        <v>76500</v>
      </c>
      <c r="BN8" s="8">
        <v>194653.92</v>
      </c>
      <c r="BO8" s="8">
        <v>254.44956862745101</v>
      </c>
      <c r="BP8" s="8">
        <v>292500</v>
      </c>
      <c r="BQ8" s="8">
        <v>217870.71</v>
      </c>
      <c r="BR8" s="8">
        <v>74.485712820512816</v>
      </c>
      <c r="BS8" s="8">
        <v>1800</v>
      </c>
      <c r="BT8" s="8">
        <v>4617.43</v>
      </c>
      <c r="BU8" s="8">
        <v>256.52388888888891</v>
      </c>
      <c r="BV8" s="8"/>
      <c r="BW8" s="8"/>
      <c r="BX8" s="8">
        <v>0</v>
      </c>
      <c r="BY8" s="8"/>
      <c r="BZ8" s="8"/>
      <c r="CA8" s="8">
        <v>0</v>
      </c>
      <c r="CB8" s="8">
        <v>1800</v>
      </c>
      <c r="CC8" s="8">
        <v>3725.2</v>
      </c>
      <c r="CD8" s="8">
        <v>206.95555555555555</v>
      </c>
      <c r="CE8" s="8">
        <v>600</v>
      </c>
      <c r="CF8" s="8">
        <v>734.29</v>
      </c>
      <c r="CG8" s="8">
        <v>122.38166666666666</v>
      </c>
      <c r="CH8" s="8"/>
      <c r="CI8" s="8"/>
      <c r="CJ8" s="8">
        <v>0</v>
      </c>
      <c r="CK8" s="8">
        <v>600</v>
      </c>
      <c r="CL8" s="8">
        <v>734.29</v>
      </c>
      <c r="CM8" s="8">
        <v>122.38166666666666</v>
      </c>
      <c r="CN8" s="8"/>
      <c r="CO8" s="8"/>
      <c r="CP8" s="8">
        <v>0</v>
      </c>
      <c r="CQ8" s="8">
        <v>1200</v>
      </c>
      <c r="CR8" s="8">
        <v>2990.91</v>
      </c>
      <c r="CS8" s="8">
        <v>249.24249999999998</v>
      </c>
      <c r="CT8" s="8"/>
      <c r="CU8" s="8">
        <v>733.14</v>
      </c>
      <c r="CV8" s="8">
        <v>0</v>
      </c>
      <c r="CW8" s="8">
        <v>1200</v>
      </c>
      <c r="CX8" s="8">
        <v>2257.77</v>
      </c>
      <c r="CY8" s="8">
        <v>188.14750000000001</v>
      </c>
      <c r="CZ8" s="8"/>
      <c r="DA8" s="8">
        <v>892.23</v>
      </c>
      <c r="DB8" s="8">
        <v>0</v>
      </c>
      <c r="DC8" s="8">
        <v>845778</v>
      </c>
      <c r="DD8" s="8">
        <v>938477.9800000001</v>
      </c>
      <c r="DE8" s="8">
        <f t="shared" ref="DE8:DE23" si="0">DD8-DC8</f>
        <v>92699.980000000098</v>
      </c>
      <c r="DF8" s="8">
        <v>110.96032055693104</v>
      </c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7"/>
      <c r="DT8" s="7"/>
      <c r="DU8" s="7"/>
    </row>
    <row r="9" spans="1:125">
      <c r="A9" s="13" t="s">
        <v>9</v>
      </c>
      <c r="B9" s="14"/>
      <c r="C9" s="14"/>
      <c r="D9" s="14">
        <v>0</v>
      </c>
      <c r="E9" s="14"/>
      <c r="F9" s="14"/>
      <c r="G9" s="14">
        <v>0</v>
      </c>
      <c r="H9" s="14"/>
      <c r="I9" s="14"/>
      <c r="J9" s="14">
        <v>0</v>
      </c>
      <c r="K9" s="14"/>
      <c r="L9" s="14"/>
      <c r="M9" s="14">
        <v>0</v>
      </c>
      <c r="N9" s="14"/>
      <c r="O9" s="14"/>
      <c r="P9" s="14">
        <v>0</v>
      </c>
      <c r="Q9" s="14"/>
      <c r="R9" s="14"/>
      <c r="S9" s="14">
        <v>0</v>
      </c>
      <c r="T9" s="14"/>
      <c r="U9" s="14"/>
      <c r="V9" s="14">
        <v>0</v>
      </c>
      <c r="W9" s="14"/>
      <c r="X9" s="14"/>
      <c r="Y9" s="14">
        <v>0</v>
      </c>
      <c r="Z9" s="14">
        <v>9770</v>
      </c>
      <c r="AA9" s="14">
        <v>11353</v>
      </c>
      <c r="AB9" s="14">
        <v>116.20266120777892</v>
      </c>
      <c r="AC9" s="14">
        <v>481050</v>
      </c>
      <c r="AD9" s="14">
        <v>345831.21</v>
      </c>
      <c r="AE9" s="14">
        <v>71.890907390084195</v>
      </c>
      <c r="AF9" s="14"/>
      <c r="AG9" s="14"/>
      <c r="AH9" s="14">
        <v>0</v>
      </c>
      <c r="AI9" s="14"/>
      <c r="AJ9" s="14"/>
      <c r="AK9" s="14">
        <v>0</v>
      </c>
      <c r="AL9" s="14">
        <v>0</v>
      </c>
      <c r="AM9" s="14"/>
      <c r="AN9" s="14">
        <v>0</v>
      </c>
      <c r="AO9" s="14"/>
      <c r="AP9" s="14"/>
      <c r="AQ9" s="14">
        <v>0</v>
      </c>
      <c r="AR9" s="14">
        <v>568</v>
      </c>
      <c r="AS9" s="14">
        <v>450.27</v>
      </c>
      <c r="AT9" s="14">
        <v>79.272887323943664</v>
      </c>
      <c r="AU9" s="14">
        <v>76242</v>
      </c>
      <c r="AV9" s="14">
        <v>76631.94</v>
      </c>
      <c r="AW9" s="14">
        <v>100.5114503816794</v>
      </c>
      <c r="AX9" s="14">
        <v>0</v>
      </c>
      <c r="AY9" s="14">
        <v>2005.21</v>
      </c>
      <c r="AZ9" s="14">
        <v>0</v>
      </c>
      <c r="BA9" s="14">
        <v>0</v>
      </c>
      <c r="BB9" s="14">
        <v>27363.16</v>
      </c>
      <c r="BC9" s="14">
        <v>0</v>
      </c>
      <c r="BD9" s="14"/>
      <c r="BE9" s="14"/>
      <c r="BF9" s="14">
        <v>0</v>
      </c>
      <c r="BG9" s="14">
        <v>404240</v>
      </c>
      <c r="BH9" s="14">
        <v>239380.63</v>
      </c>
      <c r="BI9" s="14">
        <v>59.217452503463285</v>
      </c>
      <c r="BJ9" s="14"/>
      <c r="BK9" s="14"/>
      <c r="BL9" s="14">
        <v>0</v>
      </c>
      <c r="BM9" s="14">
        <v>3840</v>
      </c>
      <c r="BN9" s="14">
        <v>3887</v>
      </c>
      <c r="BO9" s="14">
        <v>101.22395833333333</v>
      </c>
      <c r="BP9" s="14">
        <v>400400</v>
      </c>
      <c r="BQ9" s="14">
        <v>235493.63</v>
      </c>
      <c r="BR9" s="14">
        <v>58.814592907092909</v>
      </c>
      <c r="BS9" s="14">
        <v>630</v>
      </c>
      <c r="BT9" s="14">
        <v>160.47999999999999</v>
      </c>
      <c r="BU9" s="14">
        <v>25.473015873015868</v>
      </c>
      <c r="BV9" s="14"/>
      <c r="BW9" s="14"/>
      <c r="BX9" s="14">
        <v>0</v>
      </c>
      <c r="BY9" s="14"/>
      <c r="BZ9" s="14"/>
      <c r="CA9" s="14">
        <v>0</v>
      </c>
      <c r="CB9" s="14">
        <v>630</v>
      </c>
      <c r="CC9" s="14">
        <v>160.47999999999999</v>
      </c>
      <c r="CD9" s="14">
        <v>25.473015873015868</v>
      </c>
      <c r="CE9" s="14">
        <v>240</v>
      </c>
      <c r="CF9" s="14">
        <v>54.4</v>
      </c>
      <c r="CG9" s="14">
        <v>22.666666666666664</v>
      </c>
      <c r="CH9" s="14"/>
      <c r="CI9" s="14"/>
      <c r="CJ9" s="14">
        <v>0</v>
      </c>
      <c r="CK9" s="14">
        <v>240</v>
      </c>
      <c r="CL9" s="14">
        <v>54.4</v>
      </c>
      <c r="CM9" s="14">
        <v>22.666666666666664</v>
      </c>
      <c r="CN9" s="14"/>
      <c r="CO9" s="14"/>
      <c r="CP9" s="14">
        <v>0</v>
      </c>
      <c r="CQ9" s="14">
        <v>390</v>
      </c>
      <c r="CR9" s="14">
        <v>106.08</v>
      </c>
      <c r="CS9" s="14">
        <v>27.200000000000003</v>
      </c>
      <c r="CT9" s="14">
        <v>90</v>
      </c>
      <c r="CU9" s="14">
        <v>38.08</v>
      </c>
      <c r="CV9" s="14">
        <v>42.31111111111111</v>
      </c>
      <c r="CW9" s="14">
        <v>300</v>
      </c>
      <c r="CX9" s="14">
        <v>68</v>
      </c>
      <c r="CY9" s="14">
        <v>22.666666666666664</v>
      </c>
      <c r="CZ9" s="14"/>
      <c r="DA9" s="14"/>
      <c r="DB9" s="14">
        <v>0</v>
      </c>
      <c r="DC9" s="14">
        <v>491450</v>
      </c>
      <c r="DD9" s="14">
        <v>357344.69</v>
      </c>
      <c r="DE9" s="14">
        <f t="shared" si="0"/>
        <v>-134105.31</v>
      </c>
      <c r="DF9" s="14">
        <v>72.71231864889613</v>
      </c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7"/>
      <c r="DT9" s="7"/>
      <c r="DU9" s="7"/>
    </row>
    <row r="10" spans="1:125">
      <c r="A10" s="4" t="s">
        <v>10</v>
      </c>
      <c r="B10" s="8"/>
      <c r="C10" s="8"/>
      <c r="D10" s="8">
        <v>0</v>
      </c>
      <c r="E10" s="8"/>
      <c r="F10" s="8"/>
      <c r="G10" s="8">
        <v>0</v>
      </c>
      <c r="H10" s="8"/>
      <c r="I10" s="8"/>
      <c r="J10" s="8">
        <v>0</v>
      </c>
      <c r="K10" s="8"/>
      <c r="L10" s="8"/>
      <c r="M10" s="8">
        <v>0</v>
      </c>
      <c r="N10" s="8"/>
      <c r="O10" s="8"/>
      <c r="P10" s="8">
        <v>0</v>
      </c>
      <c r="Q10" s="8"/>
      <c r="R10" s="8"/>
      <c r="S10" s="8">
        <v>0</v>
      </c>
      <c r="T10" s="8"/>
      <c r="U10" s="8">
        <v>81.84</v>
      </c>
      <c r="V10" s="8">
        <v>0</v>
      </c>
      <c r="W10" s="8"/>
      <c r="X10" s="8">
        <v>81.84</v>
      </c>
      <c r="Y10" s="8">
        <v>0</v>
      </c>
      <c r="Z10" s="8">
        <v>14550</v>
      </c>
      <c r="AA10" s="8">
        <v>16706</v>
      </c>
      <c r="AB10" s="8">
        <v>114.81786941580756</v>
      </c>
      <c r="AC10" s="8">
        <v>324121</v>
      </c>
      <c r="AD10" s="8">
        <v>393483.51</v>
      </c>
      <c r="AE10" s="8">
        <v>121.4001900524804</v>
      </c>
      <c r="AF10" s="8"/>
      <c r="AG10" s="8"/>
      <c r="AH10" s="8">
        <v>0</v>
      </c>
      <c r="AI10" s="8"/>
      <c r="AJ10" s="8"/>
      <c r="AK10" s="8">
        <v>0</v>
      </c>
      <c r="AL10" s="8"/>
      <c r="AM10" s="8"/>
      <c r="AN10" s="8">
        <v>0</v>
      </c>
      <c r="AO10" s="8">
        <v>2310</v>
      </c>
      <c r="AP10" s="8">
        <v>2873.44</v>
      </c>
      <c r="AQ10" s="8">
        <v>124.39134199134199</v>
      </c>
      <c r="AR10" s="8">
        <v>822</v>
      </c>
      <c r="AS10" s="8">
        <v>929.98</v>
      </c>
      <c r="AT10" s="8">
        <v>113.13625304136252</v>
      </c>
      <c r="AU10" s="8">
        <v>144398</v>
      </c>
      <c r="AV10" s="8">
        <v>155775.23000000001</v>
      </c>
      <c r="AW10" s="8">
        <v>107.87907727253841</v>
      </c>
      <c r="AX10" s="8">
        <v>6496</v>
      </c>
      <c r="AY10" s="8">
        <v>26558.86</v>
      </c>
      <c r="AZ10" s="8">
        <v>408.84944581280791</v>
      </c>
      <c r="BA10" s="8">
        <v>5250</v>
      </c>
      <c r="BB10" s="8">
        <v>5546</v>
      </c>
      <c r="BC10" s="8">
        <v>105.63809523809525</v>
      </c>
      <c r="BD10" s="8"/>
      <c r="BE10" s="8"/>
      <c r="BF10" s="8">
        <v>0</v>
      </c>
      <c r="BG10" s="8">
        <v>164845</v>
      </c>
      <c r="BH10" s="8">
        <v>201800</v>
      </c>
      <c r="BI10" s="8">
        <v>122.41802905759955</v>
      </c>
      <c r="BJ10" s="8">
        <v>8250</v>
      </c>
      <c r="BK10" s="8">
        <v>7608.81</v>
      </c>
      <c r="BL10" s="8">
        <v>92.228000000000009</v>
      </c>
      <c r="BM10" s="8">
        <v>18240</v>
      </c>
      <c r="BN10" s="8">
        <v>20282.5</v>
      </c>
      <c r="BO10" s="8">
        <v>111.19791666666667</v>
      </c>
      <c r="BP10" s="8">
        <v>138355</v>
      </c>
      <c r="BQ10" s="8">
        <v>173908.69</v>
      </c>
      <c r="BR10" s="8">
        <v>125.69743775071373</v>
      </c>
      <c r="BS10" s="8">
        <v>180</v>
      </c>
      <c r="BT10" s="8">
        <v>1311.26</v>
      </c>
      <c r="BU10" s="8">
        <v>728.47777777777776</v>
      </c>
      <c r="BV10" s="8"/>
      <c r="BW10" s="8"/>
      <c r="BX10" s="8">
        <v>0</v>
      </c>
      <c r="BY10" s="8"/>
      <c r="BZ10" s="8"/>
      <c r="CA10" s="8">
        <v>0</v>
      </c>
      <c r="CB10" s="8">
        <v>180</v>
      </c>
      <c r="CC10" s="8">
        <v>1311.26</v>
      </c>
      <c r="CD10" s="8">
        <v>728.47777777777776</v>
      </c>
      <c r="CE10" s="8"/>
      <c r="CF10" s="8">
        <v>1083.6300000000001</v>
      </c>
      <c r="CG10" s="8">
        <v>0</v>
      </c>
      <c r="CH10" s="8"/>
      <c r="CI10" s="8"/>
      <c r="CJ10" s="8">
        <v>0</v>
      </c>
      <c r="CK10" s="8"/>
      <c r="CL10" s="8">
        <v>1083.6300000000001</v>
      </c>
      <c r="CM10" s="8">
        <v>0</v>
      </c>
      <c r="CN10" s="8"/>
      <c r="CO10" s="8"/>
      <c r="CP10" s="8">
        <v>0</v>
      </c>
      <c r="CQ10" s="8">
        <v>180</v>
      </c>
      <c r="CR10" s="8">
        <v>227.63</v>
      </c>
      <c r="CS10" s="8">
        <v>126.46111111111111</v>
      </c>
      <c r="CT10" s="8">
        <v>12</v>
      </c>
      <c r="CU10" s="8">
        <v>17</v>
      </c>
      <c r="CV10" s="8">
        <v>141.66666666666669</v>
      </c>
      <c r="CW10" s="8">
        <v>168</v>
      </c>
      <c r="CX10" s="8">
        <v>210.63</v>
      </c>
      <c r="CY10" s="8">
        <v>125.37499999999999</v>
      </c>
      <c r="CZ10" s="8"/>
      <c r="DA10" s="8"/>
      <c r="DB10" s="8">
        <v>0</v>
      </c>
      <c r="DC10" s="8">
        <v>338851</v>
      </c>
      <c r="DD10" s="8">
        <v>411582.61</v>
      </c>
      <c r="DE10" s="8">
        <f t="shared" si="0"/>
        <v>72731.609999999986</v>
      </c>
      <c r="DF10" s="8">
        <v>121.46418632378241</v>
      </c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7"/>
      <c r="DT10" s="7"/>
      <c r="DU10" s="7"/>
    </row>
    <row r="11" spans="1:125">
      <c r="A11" s="13" t="s">
        <v>11</v>
      </c>
      <c r="B11" s="14"/>
      <c r="C11" s="14"/>
      <c r="D11" s="14">
        <v>0</v>
      </c>
      <c r="E11" s="14"/>
      <c r="F11" s="14"/>
      <c r="G11" s="14">
        <v>0</v>
      </c>
      <c r="H11" s="14"/>
      <c r="I11" s="14"/>
      <c r="J11" s="14">
        <v>0</v>
      </c>
      <c r="K11" s="14"/>
      <c r="L11" s="14"/>
      <c r="M11" s="14">
        <v>0</v>
      </c>
      <c r="N11" s="14"/>
      <c r="O11" s="14"/>
      <c r="P11" s="14">
        <v>0</v>
      </c>
      <c r="Q11" s="14"/>
      <c r="R11" s="14"/>
      <c r="S11" s="14">
        <v>0</v>
      </c>
      <c r="T11" s="14">
        <v>7000</v>
      </c>
      <c r="U11" s="14">
        <v>1578.61</v>
      </c>
      <c r="V11" s="14">
        <v>22.551571428571428</v>
      </c>
      <c r="W11" s="14">
        <v>7000</v>
      </c>
      <c r="X11" s="14">
        <v>1578.61</v>
      </c>
      <c r="Y11" s="14">
        <v>22.551571428571428</v>
      </c>
      <c r="Z11" s="14">
        <v>5400</v>
      </c>
      <c r="AA11" s="14">
        <v>5210</v>
      </c>
      <c r="AB11" s="14">
        <v>96.481481481481481</v>
      </c>
      <c r="AC11" s="14">
        <v>367152</v>
      </c>
      <c r="AD11" s="14">
        <v>290750.62</v>
      </c>
      <c r="AE11" s="14">
        <v>79.190803808776749</v>
      </c>
      <c r="AF11" s="14"/>
      <c r="AG11" s="14"/>
      <c r="AH11" s="14">
        <v>0</v>
      </c>
      <c r="AI11" s="14">
        <v>40</v>
      </c>
      <c r="AJ11" s="14">
        <v>114.37</v>
      </c>
      <c r="AK11" s="14">
        <v>285.92500000000001</v>
      </c>
      <c r="AL11" s="14">
        <v>15000</v>
      </c>
      <c r="AM11" s="14">
        <v>2144.31</v>
      </c>
      <c r="AN11" s="14">
        <v>14.295399999999999</v>
      </c>
      <c r="AO11" s="14"/>
      <c r="AP11" s="14">
        <v>6491.28</v>
      </c>
      <c r="AQ11" s="14">
        <v>0</v>
      </c>
      <c r="AR11" s="14">
        <v>2500</v>
      </c>
      <c r="AS11" s="14">
        <v>222.51</v>
      </c>
      <c r="AT11" s="14">
        <v>8.9003999999999994</v>
      </c>
      <c r="AU11" s="14">
        <v>89000</v>
      </c>
      <c r="AV11" s="14">
        <v>105181.78</v>
      </c>
      <c r="AW11" s="14">
        <v>118.18177528089888</v>
      </c>
      <c r="AX11" s="14">
        <v>2300</v>
      </c>
      <c r="AY11" s="14">
        <v>1341.11</v>
      </c>
      <c r="AZ11" s="14">
        <v>58.30913043478261</v>
      </c>
      <c r="BA11" s="14">
        <v>21680</v>
      </c>
      <c r="BB11" s="14">
        <v>4614.97</v>
      </c>
      <c r="BC11" s="14">
        <v>21.286761992619926</v>
      </c>
      <c r="BD11" s="14"/>
      <c r="BE11" s="14"/>
      <c r="BF11" s="14">
        <v>0</v>
      </c>
      <c r="BG11" s="14">
        <v>236632</v>
      </c>
      <c r="BH11" s="14">
        <v>170640.29</v>
      </c>
      <c r="BI11" s="14">
        <v>72.112093884174584</v>
      </c>
      <c r="BJ11" s="14"/>
      <c r="BK11" s="14"/>
      <c r="BL11" s="14">
        <v>0</v>
      </c>
      <c r="BM11" s="14">
        <v>65378</v>
      </c>
      <c r="BN11" s="14">
        <v>62359.7</v>
      </c>
      <c r="BO11" s="14">
        <v>95.383309370124508</v>
      </c>
      <c r="BP11" s="14">
        <v>171254</v>
      </c>
      <c r="BQ11" s="14">
        <v>108280.59</v>
      </c>
      <c r="BR11" s="14">
        <v>63.22806474593294</v>
      </c>
      <c r="BS11" s="14">
        <v>775</v>
      </c>
      <c r="BT11" s="14">
        <v>2556.77</v>
      </c>
      <c r="BU11" s="14">
        <v>329.90580645161288</v>
      </c>
      <c r="BV11" s="14"/>
      <c r="BW11" s="14"/>
      <c r="BX11" s="14">
        <v>0</v>
      </c>
      <c r="BY11" s="14"/>
      <c r="BZ11" s="14"/>
      <c r="CA11" s="14">
        <v>0</v>
      </c>
      <c r="CB11" s="14">
        <v>775</v>
      </c>
      <c r="CC11" s="14">
        <v>2046.77</v>
      </c>
      <c r="CD11" s="14">
        <v>264.09935483870964</v>
      </c>
      <c r="CE11" s="14">
        <v>380</v>
      </c>
      <c r="CF11" s="14">
        <v>909.03</v>
      </c>
      <c r="CG11" s="14">
        <v>239.21842105263158</v>
      </c>
      <c r="CH11" s="14"/>
      <c r="CI11" s="14"/>
      <c r="CJ11" s="14">
        <v>0</v>
      </c>
      <c r="CK11" s="14">
        <v>380</v>
      </c>
      <c r="CL11" s="14">
        <v>909.03</v>
      </c>
      <c r="CM11" s="14">
        <v>239.21842105263158</v>
      </c>
      <c r="CN11" s="14"/>
      <c r="CO11" s="14"/>
      <c r="CP11" s="14">
        <v>0</v>
      </c>
      <c r="CQ11" s="14">
        <v>395</v>
      </c>
      <c r="CR11" s="14">
        <v>1137.74</v>
      </c>
      <c r="CS11" s="14">
        <v>288.03544303797469</v>
      </c>
      <c r="CT11" s="14">
        <v>95</v>
      </c>
      <c r="CU11" s="14">
        <v>24.99</v>
      </c>
      <c r="CV11" s="14">
        <v>26.305263157894736</v>
      </c>
      <c r="CW11" s="14">
        <v>300</v>
      </c>
      <c r="CX11" s="14">
        <v>1112.75</v>
      </c>
      <c r="CY11" s="14">
        <v>370.91666666666663</v>
      </c>
      <c r="CZ11" s="14"/>
      <c r="DA11" s="14"/>
      <c r="DB11" s="14">
        <v>0</v>
      </c>
      <c r="DC11" s="14">
        <v>380327</v>
      </c>
      <c r="DD11" s="14">
        <v>300096</v>
      </c>
      <c r="DE11" s="14">
        <f t="shared" si="0"/>
        <v>-80231</v>
      </c>
      <c r="DF11" s="14">
        <v>78.904731980637706</v>
      </c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7"/>
      <c r="DT11" s="7"/>
      <c r="DU11" s="7"/>
    </row>
    <row r="12" spans="1:125">
      <c r="A12" s="4" t="s">
        <v>12</v>
      </c>
      <c r="B12" s="8"/>
      <c r="C12" s="8"/>
      <c r="D12" s="8">
        <v>0</v>
      </c>
      <c r="E12" s="8"/>
      <c r="F12" s="8"/>
      <c r="G12" s="8">
        <v>0</v>
      </c>
      <c r="H12" s="8"/>
      <c r="I12" s="8"/>
      <c r="J12" s="8">
        <v>0</v>
      </c>
      <c r="K12" s="8"/>
      <c r="L12" s="8"/>
      <c r="M12" s="8">
        <v>0</v>
      </c>
      <c r="N12" s="8"/>
      <c r="O12" s="8"/>
      <c r="P12" s="8">
        <v>0</v>
      </c>
      <c r="Q12" s="8"/>
      <c r="R12" s="8"/>
      <c r="S12" s="8">
        <v>0</v>
      </c>
      <c r="T12" s="8">
        <v>1690</v>
      </c>
      <c r="U12" s="8">
        <v>459</v>
      </c>
      <c r="V12" s="8">
        <v>27.159763313609471</v>
      </c>
      <c r="W12" s="8">
        <v>1690</v>
      </c>
      <c r="X12" s="8">
        <v>459</v>
      </c>
      <c r="Y12" s="8">
        <v>27.159763313609471</v>
      </c>
      <c r="Z12" s="8">
        <v>2920</v>
      </c>
      <c r="AA12" s="8">
        <v>3142</v>
      </c>
      <c r="AB12" s="8">
        <v>107.60273972602741</v>
      </c>
      <c r="AC12" s="8">
        <v>190595</v>
      </c>
      <c r="AD12" s="8">
        <v>216052.86</v>
      </c>
      <c r="AE12" s="8">
        <v>113.35704504315432</v>
      </c>
      <c r="AF12" s="8"/>
      <c r="AG12" s="8"/>
      <c r="AH12" s="8">
        <v>0</v>
      </c>
      <c r="AI12" s="8"/>
      <c r="AJ12" s="8"/>
      <c r="AK12" s="8">
        <v>0</v>
      </c>
      <c r="AL12" s="8">
        <v>0</v>
      </c>
      <c r="AM12" s="8"/>
      <c r="AN12" s="8">
        <v>0</v>
      </c>
      <c r="AO12" s="8">
        <v>416</v>
      </c>
      <c r="AP12" s="8">
        <v>864.6</v>
      </c>
      <c r="AQ12" s="8">
        <v>207.83653846153845</v>
      </c>
      <c r="AR12" s="8">
        <v>1040</v>
      </c>
      <c r="AS12" s="8">
        <v>283.08999999999997</v>
      </c>
      <c r="AT12" s="8">
        <v>27.220192307692304</v>
      </c>
      <c r="AU12" s="8">
        <v>91680</v>
      </c>
      <c r="AV12" s="8">
        <v>67922.52</v>
      </c>
      <c r="AW12" s="8">
        <v>74.086518324607326</v>
      </c>
      <c r="AX12" s="8">
        <v>24709</v>
      </c>
      <c r="AY12" s="8">
        <v>26712.080000000002</v>
      </c>
      <c r="AZ12" s="8">
        <v>108.10668177587115</v>
      </c>
      <c r="BA12" s="8">
        <v>4950</v>
      </c>
      <c r="BB12" s="8"/>
      <c r="BC12" s="8">
        <v>0</v>
      </c>
      <c r="BD12" s="8"/>
      <c r="BE12" s="8"/>
      <c r="BF12" s="8">
        <v>0</v>
      </c>
      <c r="BG12" s="8">
        <v>67800</v>
      </c>
      <c r="BH12" s="8">
        <v>120270.57</v>
      </c>
      <c r="BI12" s="8">
        <v>177.39022123893807</v>
      </c>
      <c r="BJ12" s="8"/>
      <c r="BK12" s="8"/>
      <c r="BL12" s="8">
        <v>0</v>
      </c>
      <c r="BM12" s="8">
        <v>17400</v>
      </c>
      <c r="BN12" s="8">
        <v>28265.22</v>
      </c>
      <c r="BO12" s="8">
        <v>162.44379310344829</v>
      </c>
      <c r="BP12" s="8">
        <v>50400</v>
      </c>
      <c r="BQ12" s="8">
        <v>92005.35</v>
      </c>
      <c r="BR12" s="8">
        <v>182.55029761904765</v>
      </c>
      <c r="BS12" s="8">
        <v>584</v>
      </c>
      <c r="BT12" s="8">
        <v>1208.8699999999999</v>
      </c>
      <c r="BU12" s="8">
        <v>206.99828767123284</v>
      </c>
      <c r="BV12" s="8"/>
      <c r="BW12" s="8"/>
      <c r="BX12" s="8">
        <v>0</v>
      </c>
      <c r="BY12" s="8"/>
      <c r="BZ12" s="8"/>
      <c r="CA12" s="8">
        <v>0</v>
      </c>
      <c r="CB12" s="8">
        <v>584</v>
      </c>
      <c r="CC12" s="8">
        <v>1208.8699999999999</v>
      </c>
      <c r="CD12" s="8">
        <v>206.99828767123284</v>
      </c>
      <c r="CE12" s="8">
        <v>254</v>
      </c>
      <c r="CF12" s="8">
        <v>942.14</v>
      </c>
      <c r="CG12" s="8">
        <v>370.9212598425197</v>
      </c>
      <c r="CH12" s="8"/>
      <c r="CI12" s="8"/>
      <c r="CJ12" s="8">
        <v>0</v>
      </c>
      <c r="CK12" s="8">
        <v>254</v>
      </c>
      <c r="CL12" s="8">
        <v>942.14</v>
      </c>
      <c r="CM12" s="8">
        <v>370.9212598425197</v>
      </c>
      <c r="CN12" s="8"/>
      <c r="CO12" s="8"/>
      <c r="CP12" s="8">
        <v>0</v>
      </c>
      <c r="CQ12" s="8">
        <v>330</v>
      </c>
      <c r="CR12" s="8">
        <v>266.73</v>
      </c>
      <c r="CS12" s="8">
        <v>80.827272727272742</v>
      </c>
      <c r="CT12" s="8">
        <v>60</v>
      </c>
      <c r="CU12" s="8">
        <v>96.73</v>
      </c>
      <c r="CV12" s="8">
        <v>161.21666666666667</v>
      </c>
      <c r="CW12" s="8">
        <v>270</v>
      </c>
      <c r="CX12" s="8">
        <v>170</v>
      </c>
      <c r="CY12" s="8">
        <v>62.962962962962962</v>
      </c>
      <c r="CZ12" s="8"/>
      <c r="DA12" s="8"/>
      <c r="DB12" s="8">
        <v>0</v>
      </c>
      <c r="DC12" s="8">
        <v>195789</v>
      </c>
      <c r="DD12" s="8">
        <v>220862.72999999998</v>
      </c>
      <c r="DE12" s="8">
        <f t="shared" si="0"/>
        <v>25073.729999999981</v>
      </c>
      <c r="DF12" s="8">
        <v>112.80650598348221</v>
      </c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7"/>
      <c r="DT12" s="7"/>
      <c r="DU12" s="7"/>
    </row>
    <row r="13" spans="1:125">
      <c r="A13" s="4" t="s">
        <v>13</v>
      </c>
      <c r="B13" s="8"/>
      <c r="C13" s="8"/>
      <c r="D13" s="8">
        <v>0</v>
      </c>
      <c r="E13" s="8"/>
      <c r="F13" s="8"/>
      <c r="G13" s="8">
        <v>0</v>
      </c>
      <c r="H13" s="8"/>
      <c r="I13" s="8"/>
      <c r="J13" s="8">
        <v>0</v>
      </c>
      <c r="K13" s="8"/>
      <c r="L13" s="8"/>
      <c r="M13" s="8">
        <v>0</v>
      </c>
      <c r="N13" s="8"/>
      <c r="O13" s="8"/>
      <c r="P13" s="8">
        <v>0</v>
      </c>
      <c r="Q13" s="8"/>
      <c r="R13" s="8"/>
      <c r="S13" s="8">
        <v>0</v>
      </c>
      <c r="T13" s="8"/>
      <c r="U13" s="8"/>
      <c r="V13" s="8">
        <v>0</v>
      </c>
      <c r="W13" s="8"/>
      <c r="X13" s="8"/>
      <c r="Y13" s="8">
        <v>0</v>
      </c>
      <c r="Z13" s="8">
        <v>17880</v>
      </c>
      <c r="AA13" s="8">
        <v>18907</v>
      </c>
      <c r="AB13" s="8">
        <v>105.74384787472036</v>
      </c>
      <c r="AC13" s="8">
        <v>806060</v>
      </c>
      <c r="AD13" s="8">
        <v>925571.62</v>
      </c>
      <c r="AE13" s="8">
        <v>114.82664069672232</v>
      </c>
      <c r="AF13" s="8">
        <v>97500</v>
      </c>
      <c r="AG13" s="8">
        <v>104859.8</v>
      </c>
      <c r="AH13" s="8">
        <v>107.54851282051283</v>
      </c>
      <c r="AI13" s="8"/>
      <c r="AJ13" s="8"/>
      <c r="AK13" s="8">
        <v>0</v>
      </c>
      <c r="AL13" s="8"/>
      <c r="AM13" s="8">
        <v>62.6</v>
      </c>
      <c r="AN13" s="8">
        <v>0</v>
      </c>
      <c r="AO13" s="8"/>
      <c r="AP13" s="8">
        <v>12454.05</v>
      </c>
      <c r="AQ13" s="8">
        <v>0</v>
      </c>
      <c r="AR13" s="8">
        <v>2300</v>
      </c>
      <c r="AS13" s="8">
        <v>106817.25</v>
      </c>
      <c r="AT13" s="8">
        <v>4644.228260869565</v>
      </c>
      <c r="AU13" s="8">
        <v>156400</v>
      </c>
      <c r="AV13" s="8">
        <v>204090.19</v>
      </c>
      <c r="AW13" s="8">
        <v>130.49244884910487</v>
      </c>
      <c r="AX13" s="8">
        <v>3760</v>
      </c>
      <c r="AY13" s="8">
        <v>6569.66</v>
      </c>
      <c r="AZ13" s="8">
        <v>174.72499999999999</v>
      </c>
      <c r="BA13" s="8">
        <v>171700</v>
      </c>
      <c r="BB13" s="8">
        <v>186262.39</v>
      </c>
      <c r="BC13" s="8">
        <v>108.48129877693653</v>
      </c>
      <c r="BD13" s="8"/>
      <c r="BE13" s="8"/>
      <c r="BF13" s="8">
        <v>0</v>
      </c>
      <c r="BG13" s="8">
        <v>374400</v>
      </c>
      <c r="BH13" s="8">
        <v>304455.67999999999</v>
      </c>
      <c r="BI13" s="8">
        <v>81.318290598290602</v>
      </c>
      <c r="BJ13" s="8"/>
      <c r="BK13" s="8">
        <v>154.72999999999999</v>
      </c>
      <c r="BL13" s="8">
        <v>0</v>
      </c>
      <c r="BM13" s="8">
        <v>9400</v>
      </c>
      <c r="BN13" s="8">
        <v>33791.599999999999</v>
      </c>
      <c r="BO13" s="8">
        <v>359.4851063829787</v>
      </c>
      <c r="BP13" s="8">
        <v>365000</v>
      </c>
      <c r="BQ13" s="8">
        <v>270509.34999999998</v>
      </c>
      <c r="BR13" s="8">
        <v>74.112150684931493</v>
      </c>
      <c r="BS13" s="8">
        <v>40</v>
      </c>
      <c r="BT13" s="8">
        <v>1295.54</v>
      </c>
      <c r="BU13" s="8">
        <v>3238.85</v>
      </c>
      <c r="BV13" s="8"/>
      <c r="BW13" s="8"/>
      <c r="BX13" s="8">
        <v>0</v>
      </c>
      <c r="BY13" s="8"/>
      <c r="BZ13" s="8"/>
      <c r="CA13" s="8">
        <v>0</v>
      </c>
      <c r="CB13" s="8">
        <v>40</v>
      </c>
      <c r="CC13" s="8">
        <v>1281.94</v>
      </c>
      <c r="CD13" s="8">
        <v>3204.8500000000004</v>
      </c>
      <c r="CE13" s="8"/>
      <c r="CF13" s="8">
        <v>788.8</v>
      </c>
      <c r="CG13" s="8">
        <v>0</v>
      </c>
      <c r="CH13" s="8"/>
      <c r="CI13" s="8"/>
      <c r="CJ13" s="8">
        <v>0</v>
      </c>
      <c r="CK13" s="8"/>
      <c r="CL13" s="8">
        <v>788.8</v>
      </c>
      <c r="CM13" s="8">
        <v>0</v>
      </c>
      <c r="CN13" s="8"/>
      <c r="CO13" s="8"/>
      <c r="CP13" s="8">
        <v>0</v>
      </c>
      <c r="CQ13" s="8">
        <v>40</v>
      </c>
      <c r="CR13" s="8">
        <v>493.14</v>
      </c>
      <c r="CS13" s="8">
        <v>1232.8499999999999</v>
      </c>
      <c r="CT13" s="8">
        <v>40</v>
      </c>
      <c r="CU13" s="8">
        <v>14.45</v>
      </c>
      <c r="CV13" s="8">
        <v>36.124999999999993</v>
      </c>
      <c r="CW13" s="8"/>
      <c r="CX13" s="8">
        <v>478.69</v>
      </c>
      <c r="CY13" s="8">
        <v>0</v>
      </c>
      <c r="CZ13" s="8"/>
      <c r="DA13" s="8">
        <v>13.6</v>
      </c>
      <c r="DB13" s="8">
        <v>0</v>
      </c>
      <c r="DC13" s="8">
        <v>823980</v>
      </c>
      <c r="DD13" s="8">
        <v>945774.16</v>
      </c>
      <c r="DE13" s="8">
        <f t="shared" si="0"/>
        <v>121794.16000000003</v>
      </c>
      <c r="DF13" s="8">
        <v>114.78120342726766</v>
      </c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7"/>
      <c r="DT13" s="7"/>
      <c r="DU13" s="7"/>
    </row>
    <row r="14" spans="1:125">
      <c r="A14" s="4" t="s">
        <v>14</v>
      </c>
      <c r="B14" s="8"/>
      <c r="C14" s="8"/>
      <c r="D14" s="8">
        <v>0</v>
      </c>
      <c r="E14" s="8"/>
      <c r="F14" s="8"/>
      <c r="G14" s="8">
        <v>0</v>
      </c>
      <c r="H14" s="8"/>
      <c r="I14" s="8"/>
      <c r="J14" s="8">
        <v>0</v>
      </c>
      <c r="K14" s="8"/>
      <c r="L14" s="8"/>
      <c r="M14" s="8">
        <v>0</v>
      </c>
      <c r="N14" s="8"/>
      <c r="O14" s="8"/>
      <c r="P14" s="8">
        <v>0</v>
      </c>
      <c r="Q14" s="8"/>
      <c r="R14" s="8"/>
      <c r="S14" s="8">
        <v>0</v>
      </c>
      <c r="T14" s="8"/>
      <c r="U14" s="8">
        <v>39.520000000000003</v>
      </c>
      <c r="V14" s="8">
        <v>0</v>
      </c>
      <c r="W14" s="8"/>
      <c r="X14" s="8">
        <v>39.520000000000003</v>
      </c>
      <c r="Y14" s="8">
        <v>0</v>
      </c>
      <c r="Z14" s="8">
        <v>522</v>
      </c>
      <c r="AA14" s="8"/>
      <c r="AB14" s="8">
        <v>0</v>
      </c>
      <c r="AC14" s="8">
        <v>324586</v>
      </c>
      <c r="AD14" s="8">
        <v>329638.53999999998</v>
      </c>
      <c r="AE14" s="8">
        <v>101.55661057470131</v>
      </c>
      <c r="AF14" s="8"/>
      <c r="AG14" s="8"/>
      <c r="AH14" s="8">
        <v>0</v>
      </c>
      <c r="AI14" s="8"/>
      <c r="AJ14" s="8"/>
      <c r="AK14" s="8">
        <v>0</v>
      </c>
      <c r="AL14" s="8"/>
      <c r="AM14" s="8"/>
      <c r="AN14" s="8">
        <v>0</v>
      </c>
      <c r="AO14" s="8"/>
      <c r="AP14" s="8">
        <v>1495.05</v>
      </c>
      <c r="AQ14" s="8">
        <v>0</v>
      </c>
      <c r="AR14" s="8">
        <v>210</v>
      </c>
      <c r="AS14" s="8">
        <v>324.10000000000002</v>
      </c>
      <c r="AT14" s="8">
        <v>154.33333333333334</v>
      </c>
      <c r="AU14" s="8">
        <v>111888</v>
      </c>
      <c r="AV14" s="8">
        <v>115792.85</v>
      </c>
      <c r="AW14" s="8">
        <v>103.48996317746317</v>
      </c>
      <c r="AX14" s="8">
        <v>1460</v>
      </c>
      <c r="AY14" s="8"/>
      <c r="AZ14" s="8">
        <v>0</v>
      </c>
      <c r="BA14" s="8">
        <v>79142</v>
      </c>
      <c r="BB14" s="8">
        <v>43847.62</v>
      </c>
      <c r="BC14" s="8">
        <v>55.403730004296079</v>
      </c>
      <c r="BD14" s="8"/>
      <c r="BE14" s="8">
        <v>12500</v>
      </c>
      <c r="BF14" s="8">
        <v>0</v>
      </c>
      <c r="BG14" s="8">
        <v>131886</v>
      </c>
      <c r="BH14" s="8">
        <v>155678.92000000001</v>
      </c>
      <c r="BI14" s="8">
        <v>118.04051984289462</v>
      </c>
      <c r="BJ14" s="8"/>
      <c r="BK14" s="8"/>
      <c r="BL14" s="8">
        <v>0</v>
      </c>
      <c r="BM14" s="8">
        <v>6720</v>
      </c>
      <c r="BN14" s="8">
        <v>6720</v>
      </c>
      <c r="BO14" s="8">
        <v>100</v>
      </c>
      <c r="BP14" s="8">
        <v>125166</v>
      </c>
      <c r="BQ14" s="8">
        <v>148958.92000000001</v>
      </c>
      <c r="BR14" s="8">
        <v>119.00909192592239</v>
      </c>
      <c r="BS14" s="8"/>
      <c r="BT14" s="8">
        <v>4842.05</v>
      </c>
      <c r="BU14" s="8">
        <v>0</v>
      </c>
      <c r="BV14" s="8"/>
      <c r="BW14" s="8"/>
      <c r="BX14" s="8">
        <v>0</v>
      </c>
      <c r="BY14" s="8"/>
      <c r="BZ14" s="8">
        <v>4712</v>
      </c>
      <c r="CA14" s="8">
        <v>0</v>
      </c>
      <c r="CB14" s="8"/>
      <c r="CC14" s="8">
        <v>130.05000000000001</v>
      </c>
      <c r="CD14" s="8">
        <v>0</v>
      </c>
      <c r="CE14" s="8"/>
      <c r="CF14" s="8">
        <v>54.4</v>
      </c>
      <c r="CG14" s="8">
        <v>0</v>
      </c>
      <c r="CH14" s="8"/>
      <c r="CI14" s="8"/>
      <c r="CJ14" s="8">
        <v>0</v>
      </c>
      <c r="CK14" s="8"/>
      <c r="CL14" s="8">
        <v>54.4</v>
      </c>
      <c r="CM14" s="8">
        <v>0</v>
      </c>
      <c r="CN14" s="8"/>
      <c r="CO14" s="8"/>
      <c r="CP14" s="8">
        <v>0</v>
      </c>
      <c r="CQ14" s="8"/>
      <c r="CR14" s="8">
        <v>75.650000000000006</v>
      </c>
      <c r="CS14" s="8">
        <v>0</v>
      </c>
      <c r="CT14" s="8"/>
      <c r="CU14" s="8">
        <v>4.93</v>
      </c>
      <c r="CV14" s="8">
        <v>0</v>
      </c>
      <c r="CW14" s="8"/>
      <c r="CX14" s="8">
        <v>70.72</v>
      </c>
      <c r="CY14" s="8">
        <v>0</v>
      </c>
      <c r="CZ14" s="8"/>
      <c r="DA14" s="8"/>
      <c r="DB14" s="8">
        <v>0</v>
      </c>
      <c r="DC14" s="8">
        <v>325108</v>
      </c>
      <c r="DD14" s="8">
        <v>334520.11</v>
      </c>
      <c r="DE14" s="8">
        <f t="shared" si="0"/>
        <v>9412.109999999986</v>
      </c>
      <c r="DF14" s="8">
        <v>102.89507179152773</v>
      </c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7"/>
      <c r="DT14" s="7"/>
      <c r="DU14" s="7"/>
    </row>
    <row r="15" spans="1:125">
      <c r="A15" s="4" t="s">
        <v>15</v>
      </c>
      <c r="B15" s="8"/>
      <c r="C15" s="8"/>
      <c r="D15" s="8">
        <v>0</v>
      </c>
      <c r="E15" s="8"/>
      <c r="F15" s="8"/>
      <c r="G15" s="8">
        <v>0</v>
      </c>
      <c r="H15" s="8"/>
      <c r="I15" s="8"/>
      <c r="J15" s="8">
        <v>0</v>
      </c>
      <c r="K15" s="8"/>
      <c r="L15" s="8"/>
      <c r="M15" s="8">
        <v>0</v>
      </c>
      <c r="N15" s="8"/>
      <c r="O15" s="8"/>
      <c r="P15" s="8">
        <v>0</v>
      </c>
      <c r="Q15" s="8"/>
      <c r="R15" s="8"/>
      <c r="S15" s="8">
        <v>0</v>
      </c>
      <c r="T15" s="8"/>
      <c r="U15" s="8"/>
      <c r="V15" s="8">
        <v>0</v>
      </c>
      <c r="W15" s="8"/>
      <c r="X15" s="8"/>
      <c r="Y15" s="8">
        <v>0</v>
      </c>
      <c r="Z15" s="8">
        <v>8400</v>
      </c>
      <c r="AA15" s="8">
        <v>8960</v>
      </c>
      <c r="AB15" s="8">
        <v>106.66666666666667</v>
      </c>
      <c r="AC15" s="8">
        <v>927592</v>
      </c>
      <c r="AD15" s="8">
        <v>1201447.76</v>
      </c>
      <c r="AE15" s="8">
        <v>129.52329903664543</v>
      </c>
      <c r="AF15" s="8"/>
      <c r="AG15" s="8">
        <v>6676.61</v>
      </c>
      <c r="AH15" s="8">
        <v>0</v>
      </c>
      <c r="AI15" s="8"/>
      <c r="AJ15" s="8"/>
      <c r="AK15" s="8">
        <v>0</v>
      </c>
      <c r="AL15" s="8"/>
      <c r="AM15" s="8"/>
      <c r="AN15" s="8">
        <v>0</v>
      </c>
      <c r="AO15" s="8"/>
      <c r="AP15" s="8">
        <v>3767</v>
      </c>
      <c r="AQ15" s="8">
        <v>0</v>
      </c>
      <c r="AR15" s="8">
        <v>1752</v>
      </c>
      <c r="AS15" s="8">
        <v>4081.77</v>
      </c>
      <c r="AT15" s="8">
        <v>232.97773972602741</v>
      </c>
      <c r="AU15" s="8">
        <v>454500</v>
      </c>
      <c r="AV15" s="8">
        <v>560976.29</v>
      </c>
      <c r="AW15" s="8">
        <v>123.42712651265127</v>
      </c>
      <c r="AX15" s="8">
        <v>4400</v>
      </c>
      <c r="AY15" s="8">
        <v>2820.34</v>
      </c>
      <c r="AZ15" s="8">
        <v>64.098636363636359</v>
      </c>
      <c r="BA15" s="8">
        <v>121200</v>
      </c>
      <c r="BB15" s="8">
        <v>254272.98</v>
      </c>
      <c r="BC15" s="8">
        <v>209.7961881188119</v>
      </c>
      <c r="BD15" s="8"/>
      <c r="BE15" s="8"/>
      <c r="BF15" s="8">
        <v>0</v>
      </c>
      <c r="BG15" s="8">
        <v>345740</v>
      </c>
      <c r="BH15" s="8">
        <v>368852.77</v>
      </c>
      <c r="BI15" s="8">
        <v>106.68501475096895</v>
      </c>
      <c r="BJ15" s="8"/>
      <c r="BK15" s="8"/>
      <c r="BL15" s="8">
        <v>0</v>
      </c>
      <c r="BM15" s="8">
        <v>51840</v>
      </c>
      <c r="BN15" s="8">
        <v>222591.6</v>
      </c>
      <c r="BO15" s="8">
        <v>429.38194444444446</v>
      </c>
      <c r="BP15" s="8">
        <v>293900</v>
      </c>
      <c r="BQ15" s="8">
        <v>146261.17000000001</v>
      </c>
      <c r="BR15" s="8">
        <v>49.765624362027907</v>
      </c>
      <c r="BS15" s="8">
        <v>1278</v>
      </c>
      <c r="BT15" s="8">
        <v>1508.75</v>
      </c>
      <c r="BU15" s="8">
        <v>118.05555555555556</v>
      </c>
      <c r="BV15" s="8"/>
      <c r="BW15" s="8"/>
      <c r="BX15" s="8">
        <v>0</v>
      </c>
      <c r="BY15" s="8"/>
      <c r="BZ15" s="8"/>
      <c r="CA15" s="8">
        <v>0</v>
      </c>
      <c r="CB15" s="8">
        <v>1278</v>
      </c>
      <c r="CC15" s="8">
        <v>1508.75</v>
      </c>
      <c r="CD15" s="8">
        <v>118.05555555555556</v>
      </c>
      <c r="CE15" s="8"/>
      <c r="CF15" s="8">
        <v>762.2</v>
      </c>
      <c r="CG15" s="8">
        <v>0</v>
      </c>
      <c r="CH15" s="8"/>
      <c r="CI15" s="8"/>
      <c r="CJ15" s="8">
        <v>0</v>
      </c>
      <c r="CK15" s="8"/>
      <c r="CL15" s="8">
        <v>762.2</v>
      </c>
      <c r="CM15" s="8">
        <v>0</v>
      </c>
      <c r="CN15" s="8"/>
      <c r="CO15" s="8"/>
      <c r="CP15" s="8">
        <v>0</v>
      </c>
      <c r="CQ15" s="8">
        <v>1278</v>
      </c>
      <c r="CR15" s="8">
        <v>746.55</v>
      </c>
      <c r="CS15" s="8">
        <v>58.415492957746473</v>
      </c>
      <c r="CT15" s="8">
        <v>78</v>
      </c>
      <c r="CU15" s="8">
        <v>27.03</v>
      </c>
      <c r="CV15" s="8">
        <v>34.65384615384616</v>
      </c>
      <c r="CW15" s="8">
        <v>1200</v>
      </c>
      <c r="CX15" s="8">
        <v>719.52</v>
      </c>
      <c r="CY15" s="8">
        <v>59.96</v>
      </c>
      <c r="CZ15" s="8"/>
      <c r="DA15" s="8"/>
      <c r="DB15" s="8">
        <v>0</v>
      </c>
      <c r="DC15" s="8">
        <v>937270</v>
      </c>
      <c r="DD15" s="8">
        <v>1211916.51</v>
      </c>
      <c r="DE15" s="8">
        <f t="shared" si="0"/>
        <v>274646.51</v>
      </c>
      <c r="DF15" s="8">
        <v>129.3028166910282</v>
      </c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7"/>
      <c r="DT15" s="7"/>
      <c r="DU15" s="7"/>
    </row>
    <row r="16" spans="1:125">
      <c r="A16" s="4" t="s">
        <v>16</v>
      </c>
      <c r="B16" s="8"/>
      <c r="C16" s="8"/>
      <c r="D16" s="8">
        <v>0</v>
      </c>
      <c r="E16" s="8"/>
      <c r="F16" s="8"/>
      <c r="G16" s="8">
        <v>0</v>
      </c>
      <c r="H16" s="8"/>
      <c r="I16" s="8"/>
      <c r="J16" s="8">
        <v>0</v>
      </c>
      <c r="K16" s="8"/>
      <c r="L16" s="8"/>
      <c r="M16" s="8">
        <v>0</v>
      </c>
      <c r="N16" s="8"/>
      <c r="O16" s="8"/>
      <c r="P16" s="8">
        <v>0</v>
      </c>
      <c r="Q16" s="8"/>
      <c r="R16" s="8"/>
      <c r="S16" s="8">
        <v>0</v>
      </c>
      <c r="T16" s="8">
        <v>600</v>
      </c>
      <c r="U16" s="8">
        <v>488.23</v>
      </c>
      <c r="V16" s="8">
        <v>81.37166666666667</v>
      </c>
      <c r="W16" s="8">
        <v>600</v>
      </c>
      <c r="X16" s="8">
        <v>488.23</v>
      </c>
      <c r="Y16" s="8">
        <v>81.37166666666667</v>
      </c>
      <c r="Z16" s="8">
        <v>1170</v>
      </c>
      <c r="AA16" s="8">
        <v>2150</v>
      </c>
      <c r="AB16" s="8">
        <v>183.76068376068375</v>
      </c>
      <c r="AC16" s="8">
        <v>533523</v>
      </c>
      <c r="AD16" s="8">
        <v>692376.74</v>
      </c>
      <c r="AE16" s="8">
        <v>129.77448769781245</v>
      </c>
      <c r="AF16" s="8"/>
      <c r="AG16" s="8"/>
      <c r="AH16" s="8">
        <v>0</v>
      </c>
      <c r="AI16" s="8"/>
      <c r="AJ16" s="8"/>
      <c r="AK16" s="8">
        <v>0</v>
      </c>
      <c r="AL16" s="8"/>
      <c r="AM16" s="8"/>
      <c r="AN16" s="8">
        <v>0</v>
      </c>
      <c r="AO16" s="8">
        <v>2160</v>
      </c>
      <c r="AP16" s="8">
        <v>5343.09</v>
      </c>
      <c r="AQ16" s="8">
        <v>247.36527777777778</v>
      </c>
      <c r="AR16" s="8">
        <v>1548</v>
      </c>
      <c r="AS16" s="8">
        <v>1780.17</v>
      </c>
      <c r="AT16" s="8">
        <v>114.99806201550389</v>
      </c>
      <c r="AU16" s="8">
        <v>241510</v>
      </c>
      <c r="AV16" s="8">
        <v>223287.48</v>
      </c>
      <c r="AW16" s="8">
        <v>92.454755496666806</v>
      </c>
      <c r="AX16" s="8">
        <v>0</v>
      </c>
      <c r="AY16" s="8">
        <v>22555.39</v>
      </c>
      <c r="AZ16" s="8">
        <v>0</v>
      </c>
      <c r="BA16" s="8">
        <v>128028</v>
      </c>
      <c r="BB16" s="8">
        <v>126825.88</v>
      </c>
      <c r="BC16" s="8">
        <v>99.061049145499425</v>
      </c>
      <c r="BD16" s="8"/>
      <c r="BE16" s="8"/>
      <c r="BF16" s="8">
        <v>0</v>
      </c>
      <c r="BG16" s="8">
        <v>160277</v>
      </c>
      <c r="BH16" s="8">
        <v>312584.73</v>
      </c>
      <c r="BI16" s="8">
        <v>195.02781434641275</v>
      </c>
      <c r="BJ16" s="8">
        <v>40714</v>
      </c>
      <c r="BK16" s="8">
        <v>20297.59</v>
      </c>
      <c r="BL16" s="8">
        <v>49.854079677752125</v>
      </c>
      <c r="BM16" s="8">
        <v>40038</v>
      </c>
      <c r="BN16" s="8">
        <v>50343.6</v>
      </c>
      <c r="BO16" s="8">
        <v>125.73954742994155</v>
      </c>
      <c r="BP16" s="8">
        <v>79525</v>
      </c>
      <c r="BQ16" s="8">
        <v>241943.54</v>
      </c>
      <c r="BR16" s="8">
        <v>304.23582521219743</v>
      </c>
      <c r="BS16" s="8">
        <v>450</v>
      </c>
      <c r="BT16" s="8">
        <v>1426.41</v>
      </c>
      <c r="BU16" s="8">
        <v>316.98</v>
      </c>
      <c r="BV16" s="8"/>
      <c r="BW16" s="8"/>
      <c r="BX16" s="8">
        <v>0</v>
      </c>
      <c r="BY16" s="8"/>
      <c r="BZ16" s="8"/>
      <c r="CA16" s="8">
        <v>0</v>
      </c>
      <c r="CB16" s="8">
        <v>450</v>
      </c>
      <c r="CC16" s="8">
        <v>1426.41</v>
      </c>
      <c r="CD16" s="8">
        <v>316.98</v>
      </c>
      <c r="CE16" s="8">
        <v>450</v>
      </c>
      <c r="CF16" s="8">
        <v>702.12</v>
      </c>
      <c r="CG16" s="8">
        <v>156.02666666666667</v>
      </c>
      <c r="CH16" s="8"/>
      <c r="CI16" s="8"/>
      <c r="CJ16" s="8">
        <v>0</v>
      </c>
      <c r="CK16" s="8">
        <v>450</v>
      </c>
      <c r="CL16" s="8">
        <v>702.12</v>
      </c>
      <c r="CM16" s="8">
        <v>156.02666666666667</v>
      </c>
      <c r="CN16" s="8"/>
      <c r="CO16" s="8"/>
      <c r="CP16" s="8">
        <v>0</v>
      </c>
      <c r="CQ16" s="8"/>
      <c r="CR16" s="8">
        <v>724.29</v>
      </c>
      <c r="CS16" s="8">
        <v>0</v>
      </c>
      <c r="CT16" s="8"/>
      <c r="CU16" s="8">
        <v>128.61000000000001</v>
      </c>
      <c r="CV16" s="8">
        <v>0</v>
      </c>
      <c r="CW16" s="8"/>
      <c r="CX16" s="8">
        <v>595.67999999999995</v>
      </c>
      <c r="CY16" s="8">
        <v>0</v>
      </c>
      <c r="CZ16" s="8"/>
      <c r="DA16" s="8"/>
      <c r="DB16" s="8">
        <v>0</v>
      </c>
      <c r="DC16" s="8">
        <v>535743</v>
      </c>
      <c r="DD16" s="8">
        <v>696441.38</v>
      </c>
      <c r="DE16" s="8">
        <f t="shared" si="0"/>
        <v>160698.38</v>
      </c>
      <c r="DF16" s="8">
        <v>129.99542317865095</v>
      </c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7"/>
      <c r="DT16" s="7"/>
      <c r="DU16" s="7"/>
    </row>
    <row r="17" spans="1:125">
      <c r="A17" s="4" t="s">
        <v>17</v>
      </c>
      <c r="B17" s="8"/>
      <c r="C17" s="8"/>
      <c r="D17" s="8">
        <v>0</v>
      </c>
      <c r="E17" s="8"/>
      <c r="F17" s="8"/>
      <c r="G17" s="8">
        <v>0</v>
      </c>
      <c r="H17" s="8"/>
      <c r="I17" s="8"/>
      <c r="J17" s="8">
        <v>0</v>
      </c>
      <c r="K17" s="8"/>
      <c r="L17" s="8"/>
      <c r="M17" s="8">
        <v>0</v>
      </c>
      <c r="N17" s="8"/>
      <c r="O17" s="8"/>
      <c r="P17" s="8">
        <v>0</v>
      </c>
      <c r="Q17" s="8"/>
      <c r="R17" s="8"/>
      <c r="S17" s="8">
        <v>0</v>
      </c>
      <c r="T17" s="8"/>
      <c r="U17" s="8"/>
      <c r="V17" s="8">
        <v>0</v>
      </c>
      <c r="W17" s="8"/>
      <c r="X17" s="8"/>
      <c r="Y17" s="8">
        <v>0</v>
      </c>
      <c r="Z17" s="8">
        <v>3498</v>
      </c>
      <c r="AA17" s="8">
        <v>2848.33</v>
      </c>
      <c r="AB17" s="8">
        <v>81.427387078330469</v>
      </c>
      <c r="AC17" s="8">
        <v>640044</v>
      </c>
      <c r="AD17" s="8">
        <v>869131.68</v>
      </c>
      <c r="AE17" s="8">
        <v>135.79248926636294</v>
      </c>
      <c r="AF17" s="8"/>
      <c r="AG17" s="8"/>
      <c r="AH17" s="8">
        <v>0</v>
      </c>
      <c r="AI17" s="8"/>
      <c r="AJ17" s="8"/>
      <c r="AK17" s="8">
        <v>0</v>
      </c>
      <c r="AL17" s="8">
        <v>1002</v>
      </c>
      <c r="AM17" s="8">
        <v>169.18</v>
      </c>
      <c r="AN17" s="8">
        <v>16.884231536926148</v>
      </c>
      <c r="AO17" s="8">
        <v>3498</v>
      </c>
      <c r="AP17" s="8">
        <v>7304.97</v>
      </c>
      <c r="AQ17" s="8">
        <v>208.83276157804463</v>
      </c>
      <c r="AR17" s="8">
        <v>1800</v>
      </c>
      <c r="AS17" s="8">
        <v>1114.8800000000001</v>
      </c>
      <c r="AT17" s="8">
        <v>61.937777777777782</v>
      </c>
      <c r="AU17" s="8">
        <v>324998</v>
      </c>
      <c r="AV17" s="8">
        <v>379973.98</v>
      </c>
      <c r="AW17" s="8">
        <v>116.91579025101693</v>
      </c>
      <c r="AX17" s="8">
        <v>12000</v>
      </c>
      <c r="AY17" s="8">
        <v>6864.74</v>
      </c>
      <c r="AZ17" s="8">
        <v>57.206166666666668</v>
      </c>
      <c r="BA17" s="8">
        <v>5498</v>
      </c>
      <c r="BB17" s="8">
        <v>1398.66</v>
      </c>
      <c r="BC17" s="8">
        <v>25.4394325209167</v>
      </c>
      <c r="BD17" s="8">
        <v>6250</v>
      </c>
      <c r="BE17" s="8">
        <v>12500</v>
      </c>
      <c r="BF17" s="8">
        <v>200</v>
      </c>
      <c r="BG17" s="8">
        <v>284998</v>
      </c>
      <c r="BH17" s="8">
        <v>459805.27</v>
      </c>
      <c r="BI17" s="8">
        <v>161.33631464080452</v>
      </c>
      <c r="BJ17" s="8"/>
      <c r="BK17" s="8"/>
      <c r="BL17" s="8">
        <v>0</v>
      </c>
      <c r="BM17" s="8">
        <v>24998</v>
      </c>
      <c r="BN17" s="8">
        <v>43238.28</v>
      </c>
      <c r="BO17" s="8">
        <v>172.96695735658852</v>
      </c>
      <c r="BP17" s="8">
        <v>260000</v>
      </c>
      <c r="BQ17" s="8">
        <v>416566.99</v>
      </c>
      <c r="BR17" s="8">
        <v>160.21807307692308</v>
      </c>
      <c r="BS17" s="8">
        <v>2028</v>
      </c>
      <c r="BT17" s="8">
        <v>1137.2</v>
      </c>
      <c r="BU17" s="8">
        <v>56.074950690335314</v>
      </c>
      <c r="BV17" s="8"/>
      <c r="BW17" s="8"/>
      <c r="BX17" s="8">
        <v>0</v>
      </c>
      <c r="BY17" s="8"/>
      <c r="BZ17" s="8"/>
      <c r="CA17" s="8">
        <v>0</v>
      </c>
      <c r="CB17" s="8">
        <v>2028</v>
      </c>
      <c r="CC17" s="8">
        <v>1137.2</v>
      </c>
      <c r="CD17" s="8">
        <v>56.074950690335314</v>
      </c>
      <c r="CE17" s="8">
        <v>1500</v>
      </c>
      <c r="CF17" s="8">
        <v>817.26</v>
      </c>
      <c r="CG17" s="8">
        <v>54.484000000000002</v>
      </c>
      <c r="CH17" s="8"/>
      <c r="CI17" s="8"/>
      <c r="CJ17" s="8">
        <v>0</v>
      </c>
      <c r="CK17" s="8">
        <v>1500</v>
      </c>
      <c r="CL17" s="8">
        <v>817.26</v>
      </c>
      <c r="CM17" s="8">
        <v>54.484000000000002</v>
      </c>
      <c r="CN17" s="8"/>
      <c r="CO17" s="8"/>
      <c r="CP17" s="8">
        <v>0</v>
      </c>
      <c r="CQ17" s="8">
        <v>528</v>
      </c>
      <c r="CR17" s="8">
        <v>319.94</v>
      </c>
      <c r="CS17" s="8">
        <v>60.594696969696969</v>
      </c>
      <c r="CT17" s="8">
        <v>30</v>
      </c>
      <c r="CU17" s="8">
        <v>13.43</v>
      </c>
      <c r="CV17" s="8">
        <v>44.766666666666666</v>
      </c>
      <c r="CW17" s="8">
        <v>498</v>
      </c>
      <c r="CX17" s="8">
        <v>306.51</v>
      </c>
      <c r="CY17" s="8">
        <v>61.548192771084331</v>
      </c>
      <c r="CZ17" s="8"/>
      <c r="DA17" s="8">
        <v>0</v>
      </c>
      <c r="DB17" s="8">
        <v>0</v>
      </c>
      <c r="DC17" s="8">
        <v>645570</v>
      </c>
      <c r="DD17" s="8">
        <v>873117.21</v>
      </c>
      <c r="DE17" s="8">
        <f t="shared" si="0"/>
        <v>227547.20999999996</v>
      </c>
      <c r="DF17" s="8">
        <v>135.24748826618335</v>
      </c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7"/>
      <c r="DT17" s="7"/>
      <c r="DU17" s="7"/>
    </row>
    <row r="18" spans="1:125">
      <c r="A18" s="13" t="s">
        <v>18</v>
      </c>
      <c r="B18" s="14"/>
      <c r="C18" s="14"/>
      <c r="D18" s="14">
        <v>0</v>
      </c>
      <c r="E18" s="14"/>
      <c r="F18" s="14"/>
      <c r="G18" s="14">
        <v>0</v>
      </c>
      <c r="H18" s="14"/>
      <c r="I18" s="14"/>
      <c r="J18" s="14">
        <v>0</v>
      </c>
      <c r="K18" s="14"/>
      <c r="L18" s="14"/>
      <c r="M18" s="14">
        <v>0</v>
      </c>
      <c r="N18" s="14"/>
      <c r="O18" s="14"/>
      <c r="P18" s="14">
        <v>0</v>
      </c>
      <c r="Q18" s="14"/>
      <c r="R18" s="14"/>
      <c r="S18" s="14">
        <v>0</v>
      </c>
      <c r="T18" s="14"/>
      <c r="U18" s="14"/>
      <c r="V18" s="14">
        <v>0</v>
      </c>
      <c r="W18" s="14"/>
      <c r="X18" s="14"/>
      <c r="Y18" s="14">
        <v>0</v>
      </c>
      <c r="Z18" s="14">
        <v>4800</v>
      </c>
      <c r="AA18" s="14">
        <v>4465.4799999999996</v>
      </c>
      <c r="AB18" s="14">
        <v>93.030833333333334</v>
      </c>
      <c r="AC18" s="14">
        <v>455418</v>
      </c>
      <c r="AD18" s="14">
        <v>365972.55</v>
      </c>
      <c r="AE18" s="14">
        <v>80.359702515052106</v>
      </c>
      <c r="AF18" s="14"/>
      <c r="AG18" s="14"/>
      <c r="AH18" s="14">
        <v>0</v>
      </c>
      <c r="AI18" s="14"/>
      <c r="AJ18" s="14"/>
      <c r="AK18" s="14">
        <v>0</v>
      </c>
      <c r="AL18" s="14"/>
      <c r="AM18" s="14"/>
      <c r="AN18" s="14">
        <v>0</v>
      </c>
      <c r="AO18" s="14">
        <v>6600</v>
      </c>
      <c r="AP18" s="14">
        <v>8249.6</v>
      </c>
      <c r="AQ18" s="14">
        <v>124.99393939393939</v>
      </c>
      <c r="AR18" s="14">
        <v>430</v>
      </c>
      <c r="AS18" s="14">
        <v>337.44</v>
      </c>
      <c r="AT18" s="14">
        <v>78.474418604651163</v>
      </c>
      <c r="AU18" s="14">
        <v>53300</v>
      </c>
      <c r="AV18" s="14">
        <v>46651.38</v>
      </c>
      <c r="AW18" s="14">
        <v>87.526041275797368</v>
      </c>
      <c r="AX18" s="14">
        <v>6800</v>
      </c>
      <c r="AY18" s="14">
        <v>20848.68</v>
      </c>
      <c r="AZ18" s="14">
        <v>306.59823529411767</v>
      </c>
      <c r="BA18" s="14">
        <v>216688</v>
      </c>
      <c r="BB18" s="14">
        <v>155913.76</v>
      </c>
      <c r="BC18" s="14">
        <v>71.953112308941897</v>
      </c>
      <c r="BD18" s="14"/>
      <c r="BE18" s="14"/>
      <c r="BF18" s="14">
        <v>0</v>
      </c>
      <c r="BG18" s="14">
        <v>171600</v>
      </c>
      <c r="BH18" s="14">
        <v>133971.69</v>
      </c>
      <c r="BI18" s="14">
        <v>78.072080419580431</v>
      </c>
      <c r="BJ18" s="14"/>
      <c r="BK18" s="14"/>
      <c r="BL18" s="14">
        <v>0</v>
      </c>
      <c r="BM18" s="14">
        <v>2900</v>
      </c>
      <c r="BN18" s="14">
        <v>5952</v>
      </c>
      <c r="BO18" s="14">
        <v>205.24137931034483</v>
      </c>
      <c r="BP18" s="14">
        <v>168700</v>
      </c>
      <c r="BQ18" s="14">
        <v>128019.69</v>
      </c>
      <c r="BR18" s="14">
        <v>75.886004742145815</v>
      </c>
      <c r="BS18" s="14">
        <v>3650</v>
      </c>
      <c r="BT18" s="14">
        <v>924.01</v>
      </c>
      <c r="BU18" s="14">
        <v>25.315342465753428</v>
      </c>
      <c r="BV18" s="14"/>
      <c r="BW18" s="14"/>
      <c r="BX18" s="14">
        <v>0</v>
      </c>
      <c r="BY18" s="14"/>
      <c r="BZ18" s="14"/>
      <c r="CA18" s="14">
        <v>0</v>
      </c>
      <c r="CB18" s="14">
        <v>1220</v>
      </c>
      <c r="CC18" s="14">
        <v>607.44000000000005</v>
      </c>
      <c r="CD18" s="14">
        <v>49.790163934426232</v>
      </c>
      <c r="CE18" s="14"/>
      <c r="CF18" s="14">
        <v>340.71</v>
      </c>
      <c r="CG18" s="14">
        <v>0</v>
      </c>
      <c r="CH18" s="14"/>
      <c r="CI18" s="14"/>
      <c r="CJ18" s="14">
        <v>0</v>
      </c>
      <c r="CK18" s="14"/>
      <c r="CL18" s="14">
        <v>340.71</v>
      </c>
      <c r="CM18" s="14">
        <v>0</v>
      </c>
      <c r="CN18" s="14"/>
      <c r="CO18" s="14"/>
      <c r="CP18" s="14">
        <v>0</v>
      </c>
      <c r="CQ18" s="14">
        <v>1220</v>
      </c>
      <c r="CR18" s="14">
        <v>266.73</v>
      </c>
      <c r="CS18" s="14">
        <v>21.863114754098362</v>
      </c>
      <c r="CT18" s="14">
        <v>51</v>
      </c>
      <c r="CU18" s="14">
        <v>28.73</v>
      </c>
      <c r="CV18" s="14">
        <v>56.333333333333336</v>
      </c>
      <c r="CW18" s="14">
        <v>1169</v>
      </c>
      <c r="CX18" s="14">
        <v>238</v>
      </c>
      <c r="CY18" s="14">
        <v>20.359281437125748</v>
      </c>
      <c r="CZ18" s="14">
        <v>2430</v>
      </c>
      <c r="DA18" s="14">
        <v>316.57</v>
      </c>
      <c r="DB18" s="14">
        <v>13.027572016460907</v>
      </c>
      <c r="DC18" s="14">
        <v>463868</v>
      </c>
      <c r="DD18" s="14">
        <v>371362.04000000004</v>
      </c>
      <c r="DE18" s="14">
        <f t="shared" si="0"/>
        <v>-92505.959999999963</v>
      </c>
      <c r="DF18" s="14">
        <v>80.057697448412057</v>
      </c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7"/>
      <c r="DT18" s="7"/>
      <c r="DU18" s="7"/>
    </row>
    <row r="19" spans="1:125">
      <c r="A19" s="4" t="s">
        <v>19</v>
      </c>
      <c r="B19" s="8">
        <v>0</v>
      </c>
      <c r="C19" s="8"/>
      <c r="D19" s="8">
        <v>0</v>
      </c>
      <c r="E19" s="8"/>
      <c r="F19" s="8"/>
      <c r="G19" s="8">
        <v>0</v>
      </c>
      <c r="H19" s="8"/>
      <c r="I19" s="8"/>
      <c r="J19" s="8">
        <v>0</v>
      </c>
      <c r="K19" s="8"/>
      <c r="L19" s="8"/>
      <c r="M19" s="8">
        <v>0</v>
      </c>
      <c r="N19" s="8"/>
      <c r="O19" s="8"/>
      <c r="P19" s="8">
        <v>0</v>
      </c>
      <c r="Q19" s="8"/>
      <c r="R19" s="8"/>
      <c r="S19" s="8">
        <v>0</v>
      </c>
      <c r="T19" s="8">
        <v>368</v>
      </c>
      <c r="U19" s="8">
        <v>232.84</v>
      </c>
      <c r="V19" s="8">
        <v>63.271739130434781</v>
      </c>
      <c r="W19" s="8">
        <v>368</v>
      </c>
      <c r="X19" s="8">
        <v>232.84</v>
      </c>
      <c r="Y19" s="8">
        <v>63.271739130434781</v>
      </c>
      <c r="Z19" s="8">
        <v>34790</v>
      </c>
      <c r="AA19" s="8">
        <v>34314.9</v>
      </c>
      <c r="AB19" s="8">
        <v>98.634377694739868</v>
      </c>
      <c r="AC19" s="8">
        <v>219047</v>
      </c>
      <c r="AD19" s="8">
        <v>366219.72</v>
      </c>
      <c r="AE19" s="8">
        <v>167.18773596534075</v>
      </c>
      <c r="AF19" s="8"/>
      <c r="AG19" s="8">
        <v>85.54</v>
      </c>
      <c r="AH19" s="8">
        <v>0</v>
      </c>
      <c r="AI19" s="8"/>
      <c r="AJ19" s="8">
        <v>1.54</v>
      </c>
      <c r="AK19" s="8">
        <v>0</v>
      </c>
      <c r="AL19" s="8"/>
      <c r="AM19" s="8"/>
      <c r="AN19" s="8">
        <v>0</v>
      </c>
      <c r="AO19" s="8">
        <v>886</v>
      </c>
      <c r="AP19" s="8">
        <v>1613.41</v>
      </c>
      <c r="AQ19" s="8">
        <v>182.10045146726864</v>
      </c>
      <c r="AR19" s="8">
        <v>4486</v>
      </c>
      <c r="AS19" s="8">
        <v>7268.7</v>
      </c>
      <c r="AT19" s="8">
        <v>162.03076237182344</v>
      </c>
      <c r="AU19" s="8">
        <v>26771</v>
      </c>
      <c r="AV19" s="8">
        <v>25223.88</v>
      </c>
      <c r="AW19" s="8">
        <v>94.220910686937358</v>
      </c>
      <c r="AX19" s="8">
        <v>21498</v>
      </c>
      <c r="AY19" s="8">
        <v>51361.85</v>
      </c>
      <c r="AZ19" s="8">
        <v>238.9145501907154</v>
      </c>
      <c r="BA19" s="8">
        <v>67275</v>
      </c>
      <c r="BB19" s="8">
        <v>90922.22</v>
      </c>
      <c r="BC19" s="8">
        <v>135.15008547008546</v>
      </c>
      <c r="BD19" s="8"/>
      <c r="BE19" s="8"/>
      <c r="BF19" s="8">
        <v>0</v>
      </c>
      <c r="BG19" s="8">
        <v>98131</v>
      </c>
      <c r="BH19" s="8">
        <v>189742.58</v>
      </c>
      <c r="BI19" s="8">
        <v>193.35641132771497</v>
      </c>
      <c r="BJ19" s="8">
        <v>400</v>
      </c>
      <c r="BK19" s="8">
        <v>1000</v>
      </c>
      <c r="BL19" s="8">
        <v>250</v>
      </c>
      <c r="BM19" s="8">
        <v>59252</v>
      </c>
      <c r="BN19" s="8">
        <v>75977.5</v>
      </c>
      <c r="BO19" s="8">
        <v>128.22773914804563</v>
      </c>
      <c r="BP19" s="8">
        <v>38479</v>
      </c>
      <c r="BQ19" s="8">
        <v>112765.08</v>
      </c>
      <c r="BR19" s="8">
        <v>293.05616050313159</v>
      </c>
      <c r="BS19" s="8">
        <v>1588</v>
      </c>
      <c r="BT19" s="8">
        <v>6694.12</v>
      </c>
      <c r="BU19" s="8">
        <v>421.54408060453397</v>
      </c>
      <c r="BV19" s="8"/>
      <c r="BW19" s="8"/>
      <c r="BX19" s="8">
        <v>0</v>
      </c>
      <c r="BY19" s="8"/>
      <c r="BZ19" s="8">
        <v>680</v>
      </c>
      <c r="CA19" s="8">
        <v>0</v>
      </c>
      <c r="CB19" s="8">
        <v>1588</v>
      </c>
      <c r="CC19" s="8">
        <v>6014.12</v>
      </c>
      <c r="CD19" s="8">
        <v>378.72292191435764</v>
      </c>
      <c r="CE19" s="8">
        <v>892</v>
      </c>
      <c r="CF19" s="8">
        <v>761.6</v>
      </c>
      <c r="CG19" s="8">
        <v>85.381165919282509</v>
      </c>
      <c r="CH19" s="8"/>
      <c r="CI19" s="8"/>
      <c r="CJ19" s="8">
        <v>0</v>
      </c>
      <c r="CK19" s="8">
        <v>892</v>
      </c>
      <c r="CL19" s="8">
        <v>761.6</v>
      </c>
      <c r="CM19" s="8">
        <v>85.381165919282509</v>
      </c>
      <c r="CN19" s="8"/>
      <c r="CO19" s="8"/>
      <c r="CP19" s="8">
        <v>0</v>
      </c>
      <c r="CQ19" s="8">
        <v>696</v>
      </c>
      <c r="CR19" s="8">
        <v>5252.52</v>
      </c>
      <c r="CS19" s="8">
        <v>754.67241379310349</v>
      </c>
      <c r="CT19" s="8"/>
      <c r="CU19" s="8">
        <v>2455.56</v>
      </c>
      <c r="CV19" s="8">
        <v>0</v>
      </c>
      <c r="CW19" s="8">
        <v>696</v>
      </c>
      <c r="CX19" s="8">
        <v>2796.96</v>
      </c>
      <c r="CY19" s="8">
        <v>401.86206896551721</v>
      </c>
      <c r="CZ19" s="8"/>
      <c r="DA19" s="8"/>
      <c r="DB19" s="8">
        <v>0</v>
      </c>
      <c r="DC19" s="8">
        <v>255793</v>
      </c>
      <c r="DD19" s="8">
        <v>407461.58</v>
      </c>
      <c r="DE19" s="8">
        <f t="shared" si="0"/>
        <v>151668.58000000002</v>
      </c>
      <c r="DF19" s="8">
        <v>159.29348340259509</v>
      </c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7"/>
      <c r="DT19" s="7"/>
      <c r="DU19" s="7"/>
    </row>
    <row r="20" spans="1:125">
      <c r="A20" s="4" t="s">
        <v>20</v>
      </c>
      <c r="B20" s="8"/>
      <c r="C20" s="8"/>
      <c r="D20" s="8">
        <v>0</v>
      </c>
      <c r="E20" s="8"/>
      <c r="F20" s="8"/>
      <c r="G20" s="8">
        <v>0</v>
      </c>
      <c r="H20" s="8"/>
      <c r="I20" s="8"/>
      <c r="J20" s="8">
        <v>0</v>
      </c>
      <c r="K20" s="8"/>
      <c r="L20" s="8"/>
      <c r="M20" s="8">
        <v>0</v>
      </c>
      <c r="N20" s="8"/>
      <c r="O20" s="8"/>
      <c r="P20" s="8">
        <v>0</v>
      </c>
      <c r="Q20" s="8"/>
      <c r="R20" s="8"/>
      <c r="S20" s="8">
        <v>0</v>
      </c>
      <c r="T20" s="8"/>
      <c r="U20" s="8">
        <v>664.45</v>
      </c>
      <c r="V20" s="8">
        <v>0</v>
      </c>
      <c r="W20" s="8"/>
      <c r="X20" s="8">
        <v>664.45</v>
      </c>
      <c r="Y20" s="8">
        <v>0</v>
      </c>
      <c r="Z20" s="8">
        <v>19100</v>
      </c>
      <c r="AA20" s="8">
        <v>17936.36</v>
      </c>
      <c r="AB20" s="8">
        <v>93.907643979057596</v>
      </c>
      <c r="AC20" s="8">
        <v>375500</v>
      </c>
      <c r="AD20" s="8">
        <v>642575.18999999994</v>
      </c>
      <c r="AE20" s="8">
        <v>171.1252170439414</v>
      </c>
      <c r="AF20" s="8">
        <v>2700</v>
      </c>
      <c r="AG20" s="8">
        <v>3454.8</v>
      </c>
      <c r="AH20" s="8">
        <v>127.95555555555555</v>
      </c>
      <c r="AI20" s="8">
        <v>0</v>
      </c>
      <c r="AJ20" s="8"/>
      <c r="AK20" s="8">
        <v>0</v>
      </c>
      <c r="AL20" s="8">
        <v>0</v>
      </c>
      <c r="AM20" s="8"/>
      <c r="AN20" s="8">
        <v>0</v>
      </c>
      <c r="AO20" s="8">
        <v>156300</v>
      </c>
      <c r="AP20" s="8">
        <v>156527.75</v>
      </c>
      <c r="AQ20" s="8">
        <v>100.14571337172104</v>
      </c>
      <c r="AR20" s="8">
        <v>51700</v>
      </c>
      <c r="AS20" s="8">
        <v>62370.21</v>
      </c>
      <c r="AT20" s="8">
        <v>120.63870406189554</v>
      </c>
      <c r="AU20" s="8">
        <v>46200</v>
      </c>
      <c r="AV20" s="8">
        <v>51102.23</v>
      </c>
      <c r="AW20" s="8">
        <v>110.61088744588746</v>
      </c>
      <c r="AX20" s="8">
        <v>16700</v>
      </c>
      <c r="AY20" s="8">
        <v>123377.12</v>
      </c>
      <c r="AZ20" s="8">
        <v>738.78514970059882</v>
      </c>
      <c r="BA20" s="8">
        <v>7000</v>
      </c>
      <c r="BB20" s="8">
        <v>57774.77</v>
      </c>
      <c r="BC20" s="8">
        <v>825.35385714285712</v>
      </c>
      <c r="BD20" s="8"/>
      <c r="BE20" s="8"/>
      <c r="BF20" s="8">
        <v>0</v>
      </c>
      <c r="BG20" s="8">
        <v>94900</v>
      </c>
      <c r="BH20" s="8">
        <v>187962.79</v>
      </c>
      <c r="BI20" s="8">
        <v>198.06405690200211</v>
      </c>
      <c r="BJ20" s="8"/>
      <c r="BK20" s="8"/>
      <c r="BL20" s="8">
        <v>0</v>
      </c>
      <c r="BM20" s="8">
        <v>87700</v>
      </c>
      <c r="BN20" s="8">
        <v>151625.99</v>
      </c>
      <c r="BO20" s="8">
        <v>172.89166476624857</v>
      </c>
      <c r="BP20" s="8">
        <v>7200</v>
      </c>
      <c r="BQ20" s="8">
        <v>36336.800000000003</v>
      </c>
      <c r="BR20" s="8">
        <v>504.67777777777781</v>
      </c>
      <c r="BS20" s="8">
        <v>10080</v>
      </c>
      <c r="BT20" s="8">
        <v>19479.86</v>
      </c>
      <c r="BU20" s="8">
        <v>193.25257936507938</v>
      </c>
      <c r="BV20" s="8"/>
      <c r="BW20" s="8"/>
      <c r="BX20" s="8">
        <v>0</v>
      </c>
      <c r="BY20" s="8"/>
      <c r="BZ20" s="8">
        <v>136</v>
      </c>
      <c r="CA20" s="8">
        <v>0</v>
      </c>
      <c r="CB20" s="8">
        <v>10080</v>
      </c>
      <c r="CC20" s="8">
        <v>19343.86</v>
      </c>
      <c r="CD20" s="8">
        <v>191.903373015873</v>
      </c>
      <c r="CE20" s="8">
        <v>10000</v>
      </c>
      <c r="CF20" s="8">
        <v>18481.13</v>
      </c>
      <c r="CG20" s="8">
        <v>184.81130000000002</v>
      </c>
      <c r="CH20" s="8"/>
      <c r="CI20" s="8"/>
      <c r="CJ20" s="8">
        <v>0</v>
      </c>
      <c r="CK20" s="8"/>
      <c r="CL20" s="8">
        <v>801.13</v>
      </c>
      <c r="CM20" s="8">
        <v>0</v>
      </c>
      <c r="CN20" s="8">
        <v>10000</v>
      </c>
      <c r="CO20" s="8">
        <v>17680</v>
      </c>
      <c r="CP20" s="8">
        <v>176.8</v>
      </c>
      <c r="CQ20" s="8">
        <v>80</v>
      </c>
      <c r="CR20" s="8">
        <v>862.73</v>
      </c>
      <c r="CS20" s="8">
        <v>1078.4124999999999</v>
      </c>
      <c r="CT20" s="8">
        <v>80</v>
      </c>
      <c r="CU20" s="8">
        <v>105.23</v>
      </c>
      <c r="CV20" s="8">
        <v>131.53749999999999</v>
      </c>
      <c r="CW20" s="8"/>
      <c r="CX20" s="8">
        <v>757.5</v>
      </c>
      <c r="CY20" s="8">
        <v>0</v>
      </c>
      <c r="CZ20" s="8"/>
      <c r="DA20" s="8"/>
      <c r="DB20" s="8">
        <v>0</v>
      </c>
      <c r="DC20" s="8">
        <v>404680</v>
      </c>
      <c r="DD20" s="8">
        <v>680655.86</v>
      </c>
      <c r="DE20" s="8">
        <f t="shared" si="0"/>
        <v>275975.86</v>
      </c>
      <c r="DF20" s="8">
        <v>168.19607096965504</v>
      </c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7"/>
      <c r="DT20" s="7"/>
      <c r="DU20" s="7"/>
    </row>
    <row r="21" spans="1:125">
      <c r="A21" s="4" t="s">
        <v>21</v>
      </c>
      <c r="B21" s="8"/>
      <c r="C21" s="8"/>
      <c r="D21" s="8">
        <v>0</v>
      </c>
      <c r="E21" s="8"/>
      <c r="F21" s="8"/>
      <c r="G21" s="8">
        <v>0</v>
      </c>
      <c r="H21" s="8"/>
      <c r="I21" s="8"/>
      <c r="J21" s="8">
        <v>0</v>
      </c>
      <c r="K21" s="8"/>
      <c r="L21" s="8"/>
      <c r="M21" s="8">
        <v>0</v>
      </c>
      <c r="N21" s="8"/>
      <c r="O21" s="8"/>
      <c r="P21" s="8">
        <v>0</v>
      </c>
      <c r="Q21" s="8"/>
      <c r="R21" s="8"/>
      <c r="S21" s="8">
        <v>0</v>
      </c>
      <c r="T21" s="8">
        <v>1000</v>
      </c>
      <c r="U21" s="8"/>
      <c r="V21" s="8">
        <v>0</v>
      </c>
      <c r="W21" s="8">
        <v>1000</v>
      </c>
      <c r="X21" s="8"/>
      <c r="Y21" s="8">
        <v>0</v>
      </c>
      <c r="Z21" s="8">
        <v>6000</v>
      </c>
      <c r="AA21" s="8">
        <v>4097</v>
      </c>
      <c r="AB21" s="8">
        <v>68.283333333333331</v>
      </c>
      <c r="AC21" s="8">
        <v>168030</v>
      </c>
      <c r="AD21" s="8">
        <v>171810.68</v>
      </c>
      <c r="AE21" s="8">
        <v>102.2500029756591</v>
      </c>
      <c r="AF21" s="8"/>
      <c r="AG21" s="8"/>
      <c r="AH21" s="8">
        <v>0</v>
      </c>
      <c r="AI21" s="8"/>
      <c r="AJ21" s="8"/>
      <c r="AK21" s="8">
        <v>0</v>
      </c>
      <c r="AL21" s="8"/>
      <c r="AM21" s="8"/>
      <c r="AN21" s="8">
        <v>0</v>
      </c>
      <c r="AO21" s="8">
        <v>5000</v>
      </c>
      <c r="AP21" s="8">
        <v>2064.96</v>
      </c>
      <c r="AQ21" s="8">
        <v>41.299199999999999</v>
      </c>
      <c r="AR21" s="8">
        <v>150</v>
      </c>
      <c r="AS21" s="8">
        <v>182.55</v>
      </c>
      <c r="AT21" s="8">
        <v>121.7</v>
      </c>
      <c r="AU21" s="8">
        <v>51000</v>
      </c>
      <c r="AV21" s="8">
        <v>50626.09</v>
      </c>
      <c r="AW21" s="8">
        <v>99.266843137254895</v>
      </c>
      <c r="AX21" s="8">
        <v>5000</v>
      </c>
      <c r="AY21" s="8">
        <v>8599.35</v>
      </c>
      <c r="AZ21" s="8">
        <v>171.98699999999999</v>
      </c>
      <c r="BA21" s="8">
        <v>7480</v>
      </c>
      <c r="BB21" s="8">
        <v>18290.73</v>
      </c>
      <c r="BC21" s="8">
        <v>244.52847593582888</v>
      </c>
      <c r="BD21" s="8"/>
      <c r="BE21" s="8"/>
      <c r="BF21" s="8">
        <v>0</v>
      </c>
      <c r="BG21" s="8">
        <v>99400</v>
      </c>
      <c r="BH21" s="8">
        <v>92047</v>
      </c>
      <c r="BI21" s="8">
        <v>92.602615694164996</v>
      </c>
      <c r="BJ21" s="8"/>
      <c r="BK21" s="8"/>
      <c r="BL21" s="8">
        <v>0</v>
      </c>
      <c r="BM21" s="8">
        <v>2400</v>
      </c>
      <c r="BN21" s="8">
        <v>6880</v>
      </c>
      <c r="BO21" s="8">
        <v>286.66666666666669</v>
      </c>
      <c r="BP21" s="8">
        <v>97000</v>
      </c>
      <c r="BQ21" s="8">
        <v>85167</v>
      </c>
      <c r="BR21" s="8">
        <v>87.801030927835058</v>
      </c>
      <c r="BS21" s="8">
        <v>310</v>
      </c>
      <c r="BT21" s="8">
        <v>566.91</v>
      </c>
      <c r="BU21" s="8">
        <v>182.87419354838707</v>
      </c>
      <c r="BV21" s="8"/>
      <c r="BW21" s="8"/>
      <c r="BX21" s="8">
        <v>0</v>
      </c>
      <c r="BY21" s="8"/>
      <c r="BZ21" s="8">
        <v>82.12</v>
      </c>
      <c r="CA21" s="8">
        <v>0</v>
      </c>
      <c r="CB21" s="8">
        <v>310</v>
      </c>
      <c r="CC21" s="8">
        <v>484.79</v>
      </c>
      <c r="CD21" s="8">
        <v>156.38387096774193</v>
      </c>
      <c r="CE21" s="8"/>
      <c r="CF21" s="8">
        <v>206.84</v>
      </c>
      <c r="CG21" s="8">
        <v>0</v>
      </c>
      <c r="CH21" s="8"/>
      <c r="CI21" s="8"/>
      <c r="CJ21" s="8">
        <v>0</v>
      </c>
      <c r="CK21" s="8"/>
      <c r="CL21" s="8">
        <v>206.84</v>
      </c>
      <c r="CM21" s="8">
        <v>0</v>
      </c>
      <c r="CN21" s="8"/>
      <c r="CO21" s="8"/>
      <c r="CP21" s="8">
        <v>0</v>
      </c>
      <c r="CQ21" s="8">
        <v>310</v>
      </c>
      <c r="CR21" s="8">
        <v>277.95</v>
      </c>
      <c r="CS21" s="8">
        <v>89.661290322580641</v>
      </c>
      <c r="CT21" s="8">
        <v>10</v>
      </c>
      <c r="CU21" s="8">
        <v>5.27</v>
      </c>
      <c r="CV21" s="8">
        <v>52.699999999999989</v>
      </c>
      <c r="CW21" s="8">
        <v>300</v>
      </c>
      <c r="CX21" s="8">
        <v>272.68</v>
      </c>
      <c r="CY21" s="8">
        <v>90.893333333333331</v>
      </c>
      <c r="CZ21" s="8"/>
      <c r="DA21" s="8"/>
      <c r="DB21" s="8">
        <v>0</v>
      </c>
      <c r="DC21" s="8">
        <v>175340</v>
      </c>
      <c r="DD21" s="8">
        <v>176474.59</v>
      </c>
      <c r="DE21" s="8">
        <f t="shared" si="0"/>
        <v>1134.5899999999965</v>
      </c>
      <c r="DF21" s="8">
        <v>100.64707995893691</v>
      </c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7"/>
      <c r="DT21" s="7"/>
      <c r="DU21" s="7"/>
    </row>
    <row r="22" spans="1:125">
      <c r="A22" s="13" t="s">
        <v>22</v>
      </c>
      <c r="B22" s="14"/>
      <c r="C22" s="14"/>
      <c r="D22" s="14">
        <v>0</v>
      </c>
      <c r="E22" s="14"/>
      <c r="F22" s="14"/>
      <c r="G22" s="14">
        <v>0</v>
      </c>
      <c r="H22" s="14"/>
      <c r="I22" s="14"/>
      <c r="J22" s="14">
        <v>0</v>
      </c>
      <c r="K22" s="14"/>
      <c r="L22" s="14"/>
      <c r="M22" s="14">
        <v>0</v>
      </c>
      <c r="N22" s="14"/>
      <c r="O22" s="14"/>
      <c r="P22" s="14">
        <v>0</v>
      </c>
      <c r="Q22" s="14"/>
      <c r="R22" s="14"/>
      <c r="S22" s="14">
        <v>0</v>
      </c>
      <c r="T22" s="14">
        <v>0</v>
      </c>
      <c r="U22" s="14">
        <v>391.55</v>
      </c>
      <c r="V22" s="14">
        <v>0</v>
      </c>
      <c r="W22" s="14">
        <v>0</v>
      </c>
      <c r="X22" s="14">
        <v>391.55</v>
      </c>
      <c r="Y22" s="14">
        <v>0</v>
      </c>
      <c r="Z22" s="14">
        <v>9289</v>
      </c>
      <c r="AA22" s="14">
        <v>9662.1</v>
      </c>
      <c r="AB22" s="14">
        <v>104.01657874905803</v>
      </c>
      <c r="AC22" s="14">
        <v>605686</v>
      </c>
      <c r="AD22" s="14">
        <v>550096.81000000006</v>
      </c>
      <c r="AE22" s="14">
        <v>90.822110796683447</v>
      </c>
      <c r="AF22" s="14"/>
      <c r="AG22" s="14"/>
      <c r="AH22" s="14">
        <v>0</v>
      </c>
      <c r="AI22" s="14"/>
      <c r="AJ22" s="14"/>
      <c r="AK22" s="14">
        <v>0</v>
      </c>
      <c r="AL22" s="14"/>
      <c r="AM22" s="14"/>
      <c r="AN22" s="14">
        <v>0</v>
      </c>
      <c r="AO22" s="14"/>
      <c r="AP22" s="14">
        <v>100</v>
      </c>
      <c r="AQ22" s="14">
        <v>0</v>
      </c>
      <c r="AR22" s="14">
        <v>954</v>
      </c>
      <c r="AS22" s="14">
        <v>843.21</v>
      </c>
      <c r="AT22" s="14">
        <v>88.386792452830193</v>
      </c>
      <c r="AU22" s="14">
        <v>350937</v>
      </c>
      <c r="AV22" s="14">
        <v>277790.08000000002</v>
      </c>
      <c r="AW22" s="14">
        <v>79.156680543801315</v>
      </c>
      <c r="AX22" s="14">
        <v>3761</v>
      </c>
      <c r="AY22" s="14"/>
      <c r="AZ22" s="14">
        <v>0</v>
      </c>
      <c r="BA22" s="14">
        <v>47802</v>
      </c>
      <c r="BB22" s="14">
        <v>12591.64</v>
      </c>
      <c r="BC22" s="14">
        <v>26.341240952261408</v>
      </c>
      <c r="BD22" s="14"/>
      <c r="BE22" s="14"/>
      <c r="BF22" s="14">
        <v>0</v>
      </c>
      <c r="BG22" s="14">
        <v>202232</v>
      </c>
      <c r="BH22" s="14">
        <v>258771.88</v>
      </c>
      <c r="BI22" s="14">
        <v>127.95792950670517</v>
      </c>
      <c r="BJ22" s="14"/>
      <c r="BK22" s="14"/>
      <c r="BL22" s="14">
        <v>0</v>
      </c>
      <c r="BM22" s="14">
        <v>10500</v>
      </c>
      <c r="BN22" s="14">
        <v>16286.32</v>
      </c>
      <c r="BO22" s="14">
        <v>155.10780952380952</v>
      </c>
      <c r="BP22" s="14">
        <v>191732</v>
      </c>
      <c r="BQ22" s="14">
        <v>242485.56</v>
      </c>
      <c r="BR22" s="14">
        <v>126.47109507020215</v>
      </c>
      <c r="BS22" s="14">
        <v>457</v>
      </c>
      <c r="BT22" s="14">
        <v>2494.66</v>
      </c>
      <c r="BU22" s="14">
        <v>545.87746170678338</v>
      </c>
      <c r="BV22" s="14"/>
      <c r="BW22" s="14"/>
      <c r="BX22" s="14">
        <v>0</v>
      </c>
      <c r="BY22" s="14"/>
      <c r="BZ22" s="14"/>
      <c r="CA22" s="14">
        <v>0</v>
      </c>
      <c r="CB22" s="14">
        <v>457</v>
      </c>
      <c r="CC22" s="14">
        <v>1631.66</v>
      </c>
      <c r="CD22" s="14">
        <v>357.0371991247265</v>
      </c>
      <c r="CE22" s="14">
        <v>207</v>
      </c>
      <c r="CF22" s="14">
        <v>1006.4</v>
      </c>
      <c r="CG22" s="14">
        <v>486.18357487922702</v>
      </c>
      <c r="CH22" s="14"/>
      <c r="CI22" s="14"/>
      <c r="CJ22" s="14">
        <v>0</v>
      </c>
      <c r="CK22" s="14">
        <v>207</v>
      </c>
      <c r="CL22" s="14">
        <v>1006.4</v>
      </c>
      <c r="CM22" s="14">
        <v>486.18357487922702</v>
      </c>
      <c r="CN22" s="14"/>
      <c r="CO22" s="14"/>
      <c r="CP22" s="14">
        <v>0</v>
      </c>
      <c r="CQ22" s="14">
        <v>250</v>
      </c>
      <c r="CR22" s="14">
        <v>625.26</v>
      </c>
      <c r="CS22" s="14">
        <v>250.10400000000001</v>
      </c>
      <c r="CT22" s="14">
        <v>92</v>
      </c>
      <c r="CU22" s="14">
        <v>12.92</v>
      </c>
      <c r="CV22" s="14">
        <v>14.043478260869566</v>
      </c>
      <c r="CW22" s="14">
        <v>158</v>
      </c>
      <c r="CX22" s="14">
        <v>612.34</v>
      </c>
      <c r="CY22" s="14">
        <v>387.55696202531647</v>
      </c>
      <c r="CZ22" s="14"/>
      <c r="DA22" s="14">
        <v>863</v>
      </c>
      <c r="DB22" s="14">
        <v>0</v>
      </c>
      <c r="DC22" s="14">
        <v>615432</v>
      </c>
      <c r="DD22" s="14">
        <v>562645.12</v>
      </c>
      <c r="DE22" s="14">
        <f t="shared" si="0"/>
        <v>-52786.880000000005</v>
      </c>
      <c r="DF22" s="14">
        <v>91.422792444981738</v>
      </c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7"/>
      <c r="DT22" s="7"/>
      <c r="DU22" s="7"/>
    </row>
    <row r="23" spans="1:125">
      <c r="A23" s="6" t="s">
        <v>23</v>
      </c>
      <c r="B23" s="10">
        <v>10080473</v>
      </c>
      <c r="C23" s="10">
        <v>9640965.2699999996</v>
      </c>
      <c r="D23" s="10">
        <v>95.640008856727249</v>
      </c>
      <c r="E23" s="10">
        <v>6914028</v>
      </c>
      <c r="F23" s="10">
        <v>6475960.8899999997</v>
      </c>
      <c r="G23" s="10">
        <v>93.664082500099795</v>
      </c>
      <c r="H23" s="10">
        <v>2755345</v>
      </c>
      <c r="I23" s="10">
        <v>2755352.32</v>
      </c>
      <c r="J23" s="10">
        <v>100.00026566546111</v>
      </c>
      <c r="K23" s="10">
        <v>411100</v>
      </c>
      <c r="L23" s="10">
        <v>409652.06</v>
      </c>
      <c r="M23" s="10">
        <v>99.647788859158354</v>
      </c>
      <c r="N23" s="10">
        <v>14000</v>
      </c>
      <c r="O23" s="10">
        <v>15097</v>
      </c>
      <c r="P23" s="10">
        <v>107.83571428571427</v>
      </c>
      <c r="Q23" s="10">
        <v>14000</v>
      </c>
      <c r="R23" s="10">
        <v>15097</v>
      </c>
      <c r="S23" s="10">
        <v>107.83571428571427</v>
      </c>
      <c r="T23" s="10">
        <v>11834</v>
      </c>
      <c r="U23" s="10">
        <v>6130.58</v>
      </c>
      <c r="V23" s="10">
        <v>51.804799729592702</v>
      </c>
      <c r="W23" s="10">
        <v>11834</v>
      </c>
      <c r="X23" s="10">
        <v>6130.58</v>
      </c>
      <c r="Y23" s="10">
        <v>51.804799729592702</v>
      </c>
      <c r="Z23" s="10">
        <v>168089</v>
      </c>
      <c r="AA23" s="10">
        <v>171488.17</v>
      </c>
      <c r="AB23" s="10">
        <v>102.02224416826802</v>
      </c>
      <c r="AC23" s="10">
        <v>7231206</v>
      </c>
      <c r="AD23" s="10">
        <v>8260889.5</v>
      </c>
      <c r="AE23" s="10">
        <v>114.23944360041742</v>
      </c>
      <c r="AF23" s="10">
        <v>101700</v>
      </c>
      <c r="AG23" s="10">
        <v>118055.89</v>
      </c>
      <c r="AH23" s="10">
        <v>116.08248770894789</v>
      </c>
      <c r="AI23" s="10">
        <v>6790</v>
      </c>
      <c r="AJ23" s="10">
        <v>115.91000000000001</v>
      </c>
      <c r="AK23" s="10">
        <v>1.7070692194403536</v>
      </c>
      <c r="AL23" s="10">
        <v>16602</v>
      </c>
      <c r="AM23" s="10">
        <v>2376.0899999999997</v>
      </c>
      <c r="AN23" s="10">
        <v>14.312070834839174</v>
      </c>
      <c r="AO23" s="10">
        <v>182570</v>
      </c>
      <c r="AP23" s="10">
        <v>220976.47</v>
      </c>
      <c r="AQ23" s="10">
        <v>121.03657227364846</v>
      </c>
      <c r="AR23" s="10">
        <v>78810</v>
      </c>
      <c r="AS23" s="10">
        <v>205464.58000000002</v>
      </c>
      <c r="AT23" s="10">
        <v>260.70876792285247</v>
      </c>
      <c r="AU23" s="10">
        <v>2551524</v>
      </c>
      <c r="AV23" s="10">
        <v>2717851.05</v>
      </c>
      <c r="AW23" s="10">
        <v>106.51873350985528</v>
      </c>
      <c r="AX23" s="10">
        <v>133886</v>
      </c>
      <c r="AY23" s="10">
        <v>312979.52999999997</v>
      </c>
      <c r="AZ23" s="10">
        <v>233.7656887202545</v>
      </c>
      <c r="BA23" s="10">
        <v>915493</v>
      </c>
      <c r="BB23" s="10">
        <v>1028095.64</v>
      </c>
      <c r="BC23" s="10">
        <v>112.29967241693819</v>
      </c>
      <c r="BD23" s="10">
        <v>6250</v>
      </c>
      <c r="BE23" s="10">
        <v>25000</v>
      </c>
      <c r="BF23" s="10">
        <v>400</v>
      </c>
      <c r="BG23" s="10">
        <v>3237581</v>
      </c>
      <c r="BH23" s="10">
        <v>3629968.82</v>
      </c>
      <c r="BI23" s="10">
        <v>112.11978387567754</v>
      </c>
      <c r="BJ23" s="10">
        <v>80864</v>
      </c>
      <c r="BK23" s="10">
        <v>50540.520000000004</v>
      </c>
      <c r="BL23" s="10">
        <v>62.500643055005945</v>
      </c>
      <c r="BM23" s="10">
        <v>477106</v>
      </c>
      <c r="BN23" s="10">
        <v>922855.22999999986</v>
      </c>
      <c r="BO23" s="10">
        <v>193.42771417672381</v>
      </c>
      <c r="BP23" s="10">
        <v>2679611</v>
      </c>
      <c r="BQ23" s="10">
        <v>2656573.0699999998</v>
      </c>
      <c r="BR23" s="10">
        <v>99.140250954336267</v>
      </c>
      <c r="BS23" s="10">
        <v>183590</v>
      </c>
      <c r="BT23" s="10">
        <v>197182.66000000003</v>
      </c>
      <c r="BU23" s="10">
        <v>107.40381284383682</v>
      </c>
      <c r="BV23" s="10">
        <v>7000</v>
      </c>
      <c r="BW23" s="10">
        <v>10540</v>
      </c>
      <c r="BX23" s="10">
        <v>150.57142857142858</v>
      </c>
      <c r="BY23" s="10">
        <v>0</v>
      </c>
      <c r="BZ23" s="10">
        <v>5610.12</v>
      </c>
      <c r="CA23" s="10">
        <v>0</v>
      </c>
      <c r="CB23" s="10">
        <v>88000</v>
      </c>
      <c r="CC23" s="10">
        <v>102918.8</v>
      </c>
      <c r="CD23" s="10">
        <v>116.95318181818182</v>
      </c>
      <c r="CE23" s="10">
        <v>80303</v>
      </c>
      <c r="CF23" s="10">
        <v>88544.95</v>
      </c>
      <c r="CG23" s="10">
        <v>110.2635642504016</v>
      </c>
      <c r="CH23" s="10">
        <v>7500</v>
      </c>
      <c r="CI23" s="10">
        <v>8640</v>
      </c>
      <c r="CJ23" s="10">
        <v>115.19999999999999</v>
      </c>
      <c r="CK23" s="10">
        <v>4523</v>
      </c>
      <c r="CL23" s="10">
        <v>9964.9499999999989</v>
      </c>
      <c r="CM23" s="10">
        <v>220.31726730046427</v>
      </c>
      <c r="CN23" s="10">
        <v>68280</v>
      </c>
      <c r="CO23" s="10">
        <v>69940</v>
      </c>
      <c r="CP23" s="10">
        <v>102.43116578793206</v>
      </c>
      <c r="CQ23" s="10">
        <v>7697</v>
      </c>
      <c r="CR23" s="10">
        <v>14373.85</v>
      </c>
      <c r="CS23" s="10">
        <v>186.74613485773679</v>
      </c>
      <c r="CT23" s="10">
        <v>638</v>
      </c>
      <c r="CU23" s="10">
        <v>3706.1000000000004</v>
      </c>
      <c r="CV23" s="10">
        <v>580.89341692789981</v>
      </c>
      <c r="CW23" s="10">
        <v>7059</v>
      </c>
      <c r="CX23" s="10">
        <v>10667.75</v>
      </c>
      <c r="CY23" s="10">
        <v>151.12268026632668</v>
      </c>
      <c r="CZ23" s="10">
        <v>87590</v>
      </c>
      <c r="DA23" s="10">
        <v>77603.740000000005</v>
      </c>
      <c r="DB23" s="10">
        <v>88.598858317159497</v>
      </c>
      <c r="DC23" s="10">
        <v>17689192</v>
      </c>
      <c r="DD23" s="10">
        <v>18291753.179999996</v>
      </c>
      <c r="DE23" s="8">
        <f t="shared" si="0"/>
        <v>602561.17999999598</v>
      </c>
      <c r="DF23" s="10">
        <v>103.4063804610182</v>
      </c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7"/>
      <c r="DT23" s="7"/>
      <c r="DU23" s="7"/>
    </row>
  </sheetData>
  <mergeCells count="74">
    <mergeCell ref="H5:J5"/>
    <mergeCell ref="K5:M5"/>
    <mergeCell ref="N5:P5"/>
    <mergeCell ref="Q5:S5"/>
    <mergeCell ref="A1:G1"/>
    <mergeCell ref="A2:G2"/>
    <mergeCell ref="B4:D4"/>
    <mergeCell ref="E4:G4"/>
    <mergeCell ref="B5:D5"/>
    <mergeCell ref="E5:G5"/>
    <mergeCell ref="H4:J4"/>
    <mergeCell ref="K4:M4"/>
    <mergeCell ref="N4:P4"/>
    <mergeCell ref="Q4:S4"/>
    <mergeCell ref="AX5:AZ5"/>
    <mergeCell ref="Z5:AB5"/>
    <mergeCell ref="AC5:AE5"/>
    <mergeCell ref="AF5:AH5"/>
    <mergeCell ref="T5:V5"/>
    <mergeCell ref="W5:Y5"/>
    <mergeCell ref="AI5:AK5"/>
    <mergeCell ref="AL5:AN5"/>
    <mergeCell ref="AO5:AQ5"/>
    <mergeCell ref="AR5:AT5"/>
    <mergeCell ref="AU5:AW5"/>
    <mergeCell ref="BM5:BO5"/>
    <mergeCell ref="BP5:BR5"/>
    <mergeCell ref="BS5:BU5"/>
    <mergeCell ref="BA5:BC5"/>
    <mergeCell ref="BD5:BF5"/>
    <mergeCell ref="DC5:DF5"/>
    <mergeCell ref="CT5:CV5"/>
    <mergeCell ref="CW5:CY5"/>
    <mergeCell ref="CZ5:DB5"/>
    <mergeCell ref="CB5:CD5"/>
    <mergeCell ref="CE5:CG5"/>
    <mergeCell ref="CH5:CJ5"/>
    <mergeCell ref="CK5:CM5"/>
    <mergeCell ref="CN5:CP5"/>
    <mergeCell ref="CQ5:CS5"/>
    <mergeCell ref="BV5:BX5"/>
    <mergeCell ref="BY5:CA5"/>
    <mergeCell ref="BG5:BI5"/>
    <mergeCell ref="BJ5:BL5"/>
    <mergeCell ref="Z4:AB4"/>
    <mergeCell ref="AC4:AE4"/>
    <mergeCell ref="AF4:AH4"/>
    <mergeCell ref="AI4:AK4"/>
    <mergeCell ref="AL4:AN4"/>
    <mergeCell ref="AO4:AQ4"/>
    <mergeCell ref="AR4:AT4"/>
    <mergeCell ref="BG4:BI4"/>
    <mergeCell ref="BJ4:BL4"/>
    <mergeCell ref="BM4:BO4"/>
    <mergeCell ref="BP4:BR4"/>
    <mergeCell ref="BS4:BU4"/>
    <mergeCell ref="BD4:BF4"/>
    <mergeCell ref="CB4:CD4"/>
    <mergeCell ref="CH4:CJ4"/>
    <mergeCell ref="CK4:CM4"/>
    <mergeCell ref="CE4:CG4"/>
    <mergeCell ref="T4:V4"/>
    <mergeCell ref="W4:Y4"/>
    <mergeCell ref="AU4:AW4"/>
    <mergeCell ref="AX4:AZ4"/>
    <mergeCell ref="BA4:BC4"/>
    <mergeCell ref="CT4:CV4"/>
    <mergeCell ref="CW4:CY4"/>
    <mergeCell ref="BV4:BX4"/>
    <mergeCell ref="BY4:CA4"/>
    <mergeCell ref="DC4:DF4"/>
    <mergeCell ref="CZ4:DB4"/>
    <mergeCell ref="CN4:CP4"/>
    <mergeCell ref="CQ4:CS4"/>
  </mergeCells>
  <pageMargins left="0.43307086614173229" right="0.43307086614173229" top="0.43307086614173229" bottom="0.43307086614173229" header="0" footer="0"/>
  <pageSetup paperSize="9" scale="85" fitToWidth="0" fitToHeight="0" orientation="landscape" verticalDpi="0" r:id="rId1"/>
  <colBreaks count="7" manualBreakCount="7">
    <brk id="16" max="22" man="1"/>
    <brk id="31" max="22" man="1"/>
    <brk id="46" max="22" man="1"/>
    <brk id="61" max="22" man="1"/>
    <brk id="76" max="22" man="1"/>
    <brk id="91" max="22" man="1"/>
    <brk id="10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topLeftCell="A10" workbookViewId="0">
      <selection activeCell="A5" sqref="A5:E24"/>
    </sheetView>
  </sheetViews>
  <sheetFormatPr defaultRowHeight="15.75"/>
  <cols>
    <col min="1" max="1" width="27.28515625" style="26" customWidth="1"/>
    <col min="2" max="2" width="17.7109375" customWidth="1"/>
    <col min="3" max="3" width="17.85546875" customWidth="1"/>
    <col min="4" max="4" width="16.5703125" customWidth="1"/>
    <col min="5" max="5" width="13.140625" customWidth="1"/>
  </cols>
  <sheetData>
    <row r="2" spans="1:8" ht="18.75">
      <c r="A2" s="39" t="s">
        <v>60</v>
      </c>
      <c r="B2" s="39"/>
      <c r="C2" s="39"/>
      <c r="D2" s="39"/>
      <c r="E2" s="39"/>
      <c r="F2" s="15"/>
      <c r="G2" s="15"/>
    </row>
    <row r="3" spans="1:8" ht="18.75">
      <c r="A3" s="50" t="s">
        <v>1</v>
      </c>
      <c r="B3" s="51"/>
      <c r="C3" s="51"/>
      <c r="D3" s="51"/>
      <c r="E3" s="51"/>
      <c r="F3" s="15"/>
      <c r="G3" s="15"/>
      <c r="H3" s="15"/>
    </row>
    <row r="4" spans="1:8" s="30" customFormat="1" ht="21">
      <c r="A4" s="27"/>
      <c r="B4" s="28"/>
      <c r="C4" s="28"/>
      <c r="D4" s="28"/>
      <c r="E4" s="28"/>
      <c r="F4" s="29"/>
      <c r="G4" s="29"/>
      <c r="H4" s="29"/>
    </row>
    <row r="5" spans="1:8" s="16" customFormat="1" ht="21">
      <c r="A5" s="22"/>
      <c r="B5" s="47" t="s">
        <v>58</v>
      </c>
      <c r="C5" s="47"/>
      <c r="D5" s="47"/>
      <c r="E5" s="47"/>
    </row>
    <row r="6" spans="1:8" s="16" customFormat="1" ht="21">
      <c r="A6" s="23" t="s">
        <v>2</v>
      </c>
      <c r="B6" s="48" t="s">
        <v>6</v>
      </c>
      <c r="C6" s="49"/>
      <c r="D6" s="49"/>
      <c r="E6" s="49"/>
    </row>
    <row r="7" spans="1:8" s="16" customFormat="1" ht="21">
      <c r="A7" s="23"/>
      <c r="B7" s="17" t="s">
        <v>3</v>
      </c>
      <c r="C7" s="17" t="s">
        <v>4</v>
      </c>
      <c r="D7" s="17" t="s">
        <v>59</v>
      </c>
      <c r="E7" s="17" t="s">
        <v>5</v>
      </c>
    </row>
    <row r="8" spans="1:8" s="16" customFormat="1" ht="33">
      <c r="A8" s="24" t="s">
        <v>7</v>
      </c>
      <c r="B8" s="18">
        <v>10254213</v>
      </c>
      <c r="C8" s="18">
        <v>9803020.6099999994</v>
      </c>
      <c r="D8" s="18">
        <f>C8-B8</f>
        <v>-451192.3900000006</v>
      </c>
      <c r="E8" s="18">
        <v>95.599931559837898</v>
      </c>
    </row>
    <row r="9" spans="1:8" s="16" customFormat="1" ht="21">
      <c r="A9" s="23" t="s">
        <v>8</v>
      </c>
      <c r="B9" s="19">
        <v>845778</v>
      </c>
      <c r="C9" s="19">
        <v>938477.9800000001</v>
      </c>
      <c r="D9" s="19">
        <f t="shared" ref="D9:D24" si="0">C9-B9</f>
        <v>92699.980000000098</v>
      </c>
      <c r="E9" s="19">
        <v>110.96032055693104</v>
      </c>
    </row>
    <row r="10" spans="1:8" s="16" customFormat="1" ht="21">
      <c r="A10" s="24" t="s">
        <v>9</v>
      </c>
      <c r="B10" s="18">
        <v>491450</v>
      </c>
      <c r="C10" s="18">
        <v>357344.69</v>
      </c>
      <c r="D10" s="18">
        <f t="shared" si="0"/>
        <v>-134105.31</v>
      </c>
      <c r="E10" s="18">
        <v>72.71231864889613</v>
      </c>
    </row>
    <row r="11" spans="1:8" s="21" customFormat="1" ht="21">
      <c r="A11" s="25" t="s">
        <v>10</v>
      </c>
      <c r="B11" s="20">
        <v>338851</v>
      </c>
      <c r="C11" s="20">
        <v>411582.61</v>
      </c>
      <c r="D11" s="20">
        <f t="shared" si="0"/>
        <v>72731.609999999986</v>
      </c>
      <c r="E11" s="20">
        <v>121.46418632378241</v>
      </c>
    </row>
    <row r="12" spans="1:8" s="16" customFormat="1" ht="21">
      <c r="A12" s="24" t="s">
        <v>11</v>
      </c>
      <c r="B12" s="18">
        <v>380327</v>
      </c>
      <c r="C12" s="18">
        <v>300096</v>
      </c>
      <c r="D12" s="18">
        <f t="shared" si="0"/>
        <v>-80231</v>
      </c>
      <c r="E12" s="18">
        <v>78.904731980637706</v>
      </c>
    </row>
    <row r="13" spans="1:8" s="21" customFormat="1" ht="21">
      <c r="A13" s="25" t="s">
        <v>12</v>
      </c>
      <c r="B13" s="20">
        <v>195789</v>
      </c>
      <c r="C13" s="20">
        <v>220862.72999999998</v>
      </c>
      <c r="D13" s="20">
        <f t="shared" si="0"/>
        <v>25073.729999999981</v>
      </c>
      <c r="E13" s="20">
        <v>112.80650598348221</v>
      </c>
    </row>
    <row r="14" spans="1:8" s="16" customFormat="1" ht="21">
      <c r="A14" s="23" t="s">
        <v>13</v>
      </c>
      <c r="B14" s="19">
        <v>823980</v>
      </c>
      <c r="C14" s="19">
        <v>945774.16</v>
      </c>
      <c r="D14" s="19">
        <f t="shared" si="0"/>
        <v>121794.16000000003</v>
      </c>
      <c r="E14" s="19">
        <v>114.78120342726766</v>
      </c>
    </row>
    <row r="15" spans="1:8" s="16" customFormat="1" ht="21">
      <c r="A15" s="23" t="s">
        <v>14</v>
      </c>
      <c r="B15" s="19">
        <v>325108</v>
      </c>
      <c r="C15" s="19">
        <v>334520.11</v>
      </c>
      <c r="D15" s="19">
        <f t="shared" si="0"/>
        <v>9412.109999999986</v>
      </c>
      <c r="E15" s="19">
        <v>102.89507179152773</v>
      </c>
    </row>
    <row r="16" spans="1:8" s="16" customFormat="1" ht="21">
      <c r="A16" s="23" t="s">
        <v>15</v>
      </c>
      <c r="B16" s="19">
        <v>937270</v>
      </c>
      <c r="C16" s="19">
        <v>1211916.51</v>
      </c>
      <c r="D16" s="19">
        <f t="shared" si="0"/>
        <v>274646.51</v>
      </c>
      <c r="E16" s="19">
        <v>129.3028166910282</v>
      </c>
    </row>
    <row r="17" spans="1:5" s="16" customFormat="1" ht="21">
      <c r="A17" s="23" t="s">
        <v>16</v>
      </c>
      <c r="B17" s="19">
        <v>535743</v>
      </c>
      <c r="C17" s="19">
        <v>696441.38</v>
      </c>
      <c r="D17" s="19">
        <f t="shared" si="0"/>
        <v>160698.38</v>
      </c>
      <c r="E17" s="19">
        <v>129.99542317865095</v>
      </c>
    </row>
    <row r="18" spans="1:5" s="16" customFormat="1" ht="21">
      <c r="A18" s="23" t="s">
        <v>17</v>
      </c>
      <c r="B18" s="19">
        <v>645570</v>
      </c>
      <c r="C18" s="19">
        <v>873117.21</v>
      </c>
      <c r="D18" s="19">
        <f t="shared" si="0"/>
        <v>227547.20999999996</v>
      </c>
      <c r="E18" s="19">
        <v>135.24748826618335</v>
      </c>
    </row>
    <row r="19" spans="1:5" s="16" customFormat="1" ht="21">
      <c r="A19" s="24" t="s">
        <v>18</v>
      </c>
      <c r="B19" s="18">
        <v>463868</v>
      </c>
      <c r="C19" s="18">
        <v>371362.04000000004</v>
      </c>
      <c r="D19" s="18">
        <f t="shared" si="0"/>
        <v>-92505.959999999963</v>
      </c>
      <c r="E19" s="18">
        <v>80.057697448412057</v>
      </c>
    </row>
    <row r="20" spans="1:5" s="21" customFormat="1" ht="21">
      <c r="A20" s="25" t="s">
        <v>19</v>
      </c>
      <c r="B20" s="20">
        <v>255793</v>
      </c>
      <c r="C20" s="20">
        <v>407461.58</v>
      </c>
      <c r="D20" s="20">
        <f t="shared" si="0"/>
        <v>151668.58000000002</v>
      </c>
      <c r="E20" s="20">
        <v>159.29348340259509</v>
      </c>
    </row>
    <row r="21" spans="1:5" s="16" customFormat="1" ht="21">
      <c r="A21" s="23" t="s">
        <v>20</v>
      </c>
      <c r="B21" s="19">
        <v>404680</v>
      </c>
      <c r="C21" s="19">
        <v>680655.86</v>
      </c>
      <c r="D21" s="19">
        <f t="shared" si="0"/>
        <v>275975.86</v>
      </c>
      <c r="E21" s="19">
        <v>168.19607096965504</v>
      </c>
    </row>
    <row r="22" spans="1:5" s="16" customFormat="1" ht="21">
      <c r="A22" s="23" t="s">
        <v>21</v>
      </c>
      <c r="B22" s="19">
        <v>175340</v>
      </c>
      <c r="C22" s="19">
        <v>176474.59</v>
      </c>
      <c r="D22" s="19">
        <f t="shared" si="0"/>
        <v>1134.5899999999965</v>
      </c>
      <c r="E22" s="19">
        <v>100.64707995893691</v>
      </c>
    </row>
    <row r="23" spans="1:5" s="16" customFormat="1" ht="21">
      <c r="A23" s="24" t="s">
        <v>22</v>
      </c>
      <c r="B23" s="18">
        <v>615432</v>
      </c>
      <c r="C23" s="18">
        <v>562645.12</v>
      </c>
      <c r="D23" s="18">
        <f t="shared" si="0"/>
        <v>-52786.880000000005</v>
      </c>
      <c r="E23" s="18">
        <v>91.422792444981738</v>
      </c>
    </row>
    <row r="24" spans="1:5" s="16" customFormat="1" ht="21">
      <c r="A24" s="25" t="s">
        <v>23</v>
      </c>
      <c r="B24" s="20">
        <v>17689192</v>
      </c>
      <c r="C24" s="20">
        <v>18291753.179999996</v>
      </c>
      <c r="D24" s="19">
        <f t="shared" si="0"/>
        <v>602561.17999999598</v>
      </c>
      <c r="E24" s="20">
        <v>103.4063804610182</v>
      </c>
    </row>
  </sheetData>
  <mergeCells count="4">
    <mergeCell ref="B5:E5"/>
    <mergeCell ref="B6:E6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2017-07-24T09:41:33Z</cp:lastPrinted>
  <dcterms:created xsi:type="dcterms:W3CDTF">2017-07-03T08:24:04Z</dcterms:created>
  <dcterms:modified xsi:type="dcterms:W3CDTF">2017-07-24T09:41:34Z</dcterms:modified>
</cp:coreProperties>
</file>